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yujin\Desktop\雇用調整助成金新様式＿R20501\002_雇用保険未加入者\通常\"/>
    </mc:Choice>
  </mc:AlternateContent>
  <xr:revisionPtr revIDLastSave="0" documentId="13_ncr:1_{BEE98068-BE48-4375-A23C-CE3BAB937E09}" xr6:coauthVersionLast="45" xr6:coauthVersionMax="45" xr10:uidLastSave="{00000000-0000-0000-0000-000000000000}"/>
  <bookViews>
    <workbookView xWindow="-108" yWindow="-108" windowWidth="23256" windowHeight="12576" xr2:uid="{DDDEC778-EDE0-41BD-8858-32D30A8FE956}"/>
  </bookViews>
  <sheets>
    <sheet name="様式第2号(1)支給申請書" sheetId="1" r:id="rId1"/>
    <sheet name="様式第2号(2)算定書_" sheetId="2" r:id="rId2"/>
  </sheets>
  <definedNames>
    <definedName name="_xlnm.Print_Area" localSheetId="0">'様式第2号(1)支給申請書'!$A$1:$AH$78</definedName>
    <definedName name="_xlnm.Print_Area" localSheetId="1">'様式第2号(2)算定書_'!$A$1:$Q$33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3" i="1" l="1"/>
  <c r="V21" i="1"/>
  <c r="L3" i="2" l="1"/>
  <c r="D3" i="2"/>
  <c r="C22" i="1"/>
  <c r="U20" i="2" l="1"/>
  <c r="U19" i="2"/>
  <c r="U18" i="2"/>
  <c r="U17" i="2"/>
  <c r="F17" i="2"/>
  <c r="F7" i="2"/>
  <c r="F9" i="2" s="1"/>
  <c r="M36" i="1"/>
  <c r="M34" i="1"/>
  <c r="W33" i="1"/>
  <c r="M33" i="1"/>
  <c r="I29" i="1"/>
  <c r="F21" i="2" l="1"/>
  <c r="F11" i="2"/>
  <c r="D13" i="2"/>
  <c r="F1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中野裕次</author>
  </authors>
  <commentList>
    <comment ref="AC28" authorId="0" shapeId="0" xr:uid="{5DF96011-5BE0-44E9-8E65-7B94C66D4721}">
      <text>
        <r>
          <rPr>
            <b/>
            <sz val="11"/>
            <color indexed="81"/>
            <rFont val="MS P ゴシック"/>
            <family val="3"/>
            <charset val="128"/>
          </rPr>
          <t>リストから選択</t>
        </r>
      </text>
    </comment>
  </commentList>
</comments>
</file>

<file path=xl/sharedStrings.xml><?xml version="1.0" encoding="utf-8"?>
<sst xmlns="http://schemas.openxmlformats.org/spreadsheetml/2006/main" count="302" uniqueCount="271">
  <si>
    <t>様式第2号(1)（R2.4.22）</t>
    <phoneticPr fontId="3"/>
  </si>
  <si>
    <t>受付番号</t>
    <rPh sb="0" eb="2">
      <t>ウケツケ</t>
    </rPh>
    <rPh sb="2" eb="4">
      <t>バンゴウ</t>
    </rPh>
    <phoneticPr fontId="3"/>
  </si>
  <si>
    <t>緊急雇用安定助成金支給申請書</t>
  </si>
  <si>
    <t>　助成金の支給を受けたいので、裏面記載の注意事項を了解し、次のとおり申請します。
　なお、この申請書の記載事項に係る確認を安定所（労働局）が行う場合には協力します。</t>
    <phoneticPr fontId="3"/>
  </si>
  <si>
    <t>令和</t>
    <rPh sb="0" eb="2">
      <t>レイワ</t>
    </rPh>
    <phoneticPr fontId="3"/>
  </si>
  <si>
    <t>年</t>
    <rPh sb="0" eb="1">
      <t>ネン</t>
    </rPh>
    <phoneticPr fontId="3"/>
  </si>
  <si>
    <t>月</t>
    <rPh sb="0" eb="1">
      <t>ガツ</t>
    </rPh>
    <phoneticPr fontId="3"/>
  </si>
  <si>
    <t>日</t>
    <rPh sb="0" eb="1">
      <t>ニチ</t>
    </rPh>
    <phoneticPr fontId="3"/>
  </si>
  <si>
    <t>事業主</t>
    <phoneticPr fontId="3"/>
  </si>
  <si>
    <t>住　所　〒</t>
  </si>
  <si>
    <t>又は</t>
    <phoneticPr fontId="3"/>
  </si>
  <si>
    <t>名　称</t>
    <phoneticPr fontId="3"/>
  </si>
  <si>
    <t>代理人</t>
    <phoneticPr fontId="3"/>
  </si>
  <si>
    <t>氏　名</t>
    <phoneticPr fontId="3"/>
  </si>
  <si>
    <t>印</t>
    <phoneticPr fontId="3"/>
  </si>
  <si>
    <t>申請者が代理人の場合、上欄に代理人の記名押印等をし、委任状を添付して下さい。下欄に</t>
    <phoneticPr fontId="3"/>
  </si>
  <si>
    <t>事業主の住所、名称及び氏名の記入（押印不要）をして下さい。申請者が社会保険労務士法</t>
  </si>
  <si>
    <t>施行規則第16条第2項に規定する提出代行者又は同令第16条の3に規定する事務代理者の</t>
  </si>
  <si>
    <t>場合、上欄に事業主の記名押印等を、下欄に申請者の押印等をして下さい。</t>
  </si>
  <si>
    <t>労働局長　殿</t>
    <phoneticPr fontId="3"/>
  </si>
  <si>
    <t>事業主</t>
  </si>
  <si>
    <t>（　　　　　　　　　公共職業安定所経由）</t>
    <phoneticPr fontId="3"/>
  </si>
  <si>
    <t>公共職業安定所経由）</t>
    <rPh sb="0" eb="2">
      <t>コウキョウ</t>
    </rPh>
    <rPh sb="2" eb="4">
      <t>ショクギョウ</t>
    </rPh>
    <rPh sb="4" eb="7">
      <t>アンテイジョ</t>
    </rPh>
    <rPh sb="7" eb="9">
      <t>ケイユ</t>
    </rPh>
    <phoneticPr fontId="3"/>
  </si>
  <si>
    <t xml:space="preserve"> (提出代行者・事務代理者)</t>
  </si>
  <si>
    <t>社会保険労務士</t>
    <phoneticPr fontId="3"/>
  </si>
  <si>
    <t>①休業実施事業所</t>
    <phoneticPr fontId="3"/>
  </si>
  <si>
    <t>(1)名　　　称</t>
  </si>
  <si>
    <t>(2)所 在 地</t>
  </si>
  <si>
    <t xml:space="preserve">〒  </t>
  </si>
  <si>
    <t>※大・中小</t>
  </si>
  <si>
    <t>事業所番号</t>
  </si>
  <si>
    <t>労働保険番号</t>
  </si>
  <si>
    <t>電話番号</t>
    <phoneticPr fontId="3"/>
  </si>
  <si>
    <t>(3) 事務担当者職氏名</t>
  </si>
  <si>
    <t>(4) 事業の種類</t>
  </si>
  <si>
    <t>(5) 賃金締切日　　　</t>
  </si>
  <si>
    <t>(6) 対象労働者数（裏面記入要領２参照）</t>
  </si>
  <si>
    <t>　a毎月(</t>
    <phoneticPr fontId="3"/>
  </si>
  <si>
    <t>)日</t>
    <phoneticPr fontId="3"/>
  </si>
  <si>
    <t>・</t>
    <phoneticPr fontId="3"/>
  </si>
  <si>
    <t xml:space="preserve">ｂその他( </t>
    <phoneticPr fontId="3"/>
  </si>
  <si>
    <t xml:space="preserve"> )</t>
    <phoneticPr fontId="3"/>
  </si>
  <si>
    <t>人</t>
  </si>
  <si>
    <t>産業分類（中分類）</t>
  </si>
  <si>
    <t>②休業の規模</t>
    <phoneticPr fontId="3"/>
  </si>
  <si>
    <r>
      <rPr>
        <sz val="14"/>
        <color theme="1"/>
        <rFont val="ＭＳ ゴシック"/>
        <family val="3"/>
        <charset val="128"/>
      </rPr>
      <t>(1) 月間休業延日数</t>
    </r>
    <r>
      <rPr>
        <sz val="11"/>
        <color theme="1"/>
        <rFont val="ＭＳ ゴシック"/>
        <family val="3"/>
        <charset val="128"/>
      </rPr>
      <t xml:space="preserve">
   </t>
    </r>
    <r>
      <rPr>
        <sz val="10"/>
        <color theme="1"/>
        <rFont val="ＭＳ ゴシック"/>
        <family val="3"/>
        <charset val="128"/>
      </rPr>
      <t>（様式第2号(2)の(６)の日数計）</t>
    </r>
    <phoneticPr fontId="3"/>
  </si>
  <si>
    <t>人・日</t>
  </si>
  <si>
    <t>(2) 月間所定労働延日数
様式第１号(３)・様式第２号(３)の②の合計</t>
    <rPh sb="34" eb="36">
      <t>ゴウケイ</t>
    </rPh>
    <phoneticPr fontId="3"/>
  </si>
  <si>
    <t>日</t>
  </si>
  <si>
    <t>③助成額の算定</t>
  </si>
  <si>
    <r>
      <rPr>
        <sz val="14"/>
        <color theme="1"/>
        <rFont val="ＭＳ ゴシック"/>
        <family val="3"/>
        <charset val="128"/>
      </rPr>
      <t>(1) 助成対象となる月間休業延日数</t>
    </r>
    <r>
      <rPr>
        <sz val="11"/>
        <color theme="1"/>
        <rFont val="ＭＳ ゴシック"/>
        <family val="3"/>
        <charset val="128"/>
      </rPr>
      <t xml:space="preserve">
   （様式第2号(2)の(６)の日数計）</t>
    </r>
    <phoneticPr fontId="3"/>
  </si>
  <si>
    <r>
      <rPr>
        <sz val="14"/>
        <color theme="1"/>
        <rFont val="ＭＳ ゴシック"/>
        <family val="3"/>
        <charset val="128"/>
      </rPr>
      <t>(2) 支給を受けようとする助成金額</t>
    </r>
    <r>
      <rPr>
        <sz val="11"/>
        <color theme="1"/>
        <rFont val="ＭＳ ゴシック"/>
        <family val="3"/>
        <charset val="128"/>
      </rPr>
      <t xml:space="preserve">
   （様式第2号(2)の(７)A又はBの額）</t>
    </r>
    <rPh sb="36" eb="37">
      <t>マタ</t>
    </rPh>
    <phoneticPr fontId="3"/>
  </si>
  <si>
    <t>円</t>
  </si>
  <si>
    <t>④支払
　方法</t>
    <phoneticPr fontId="3"/>
  </si>
  <si>
    <t>国庫金振込（取引金融機関店舗名：</t>
  </si>
  <si>
    <t>／支店名</t>
  </si>
  <si>
    <t>）</t>
  </si>
  <si>
    <t>金融機関コード</t>
    <rPh sb="0" eb="2">
      <t>キンユウ</t>
    </rPh>
    <rPh sb="2" eb="4">
      <t>キカン</t>
    </rPh>
    <phoneticPr fontId="3"/>
  </si>
  <si>
    <t>支店コード</t>
    <rPh sb="0" eb="2">
      <t>シテン</t>
    </rPh>
    <phoneticPr fontId="3"/>
  </si>
  <si>
    <t>口座名義（フリガナ）</t>
  </si>
  <si>
    <t>口座の種類</t>
  </si>
  <si>
    <t>口座番号</t>
  </si>
  <si>
    <t>◆判定基礎期間</t>
  </si>
  <si>
    <t>～</t>
    <phoneticPr fontId="3"/>
  </si>
  <si>
    <t>※労働局処理欄</t>
  </si>
  <si>
    <t>[G]労働保険料の滞納状況　　　　　　　　　　[安定所]　　　　　[局]</t>
  </si>
  <si>
    <t>[H]過去の不正受給</t>
  </si>
  <si>
    <t>[I]労働関係法令違反の有無</t>
  </si>
  <si>
    <t>（助成金システムから確認）</t>
  </si>
  <si>
    <t>（確定保険料申告書から確認）</t>
  </si>
  <si>
    <t>●助成金支給番号</t>
  </si>
  <si>
    <t>●支給決定年月日</t>
  </si>
  <si>
    <t>労働局決裁欄</t>
  </si>
  <si>
    <t>（局長）</t>
    <phoneticPr fontId="3"/>
  </si>
  <si>
    <t>（部長・　　）</t>
    <phoneticPr fontId="3"/>
  </si>
  <si>
    <t>（課長・　　）</t>
    <phoneticPr fontId="3"/>
  </si>
  <si>
    <t>（補佐・　　）</t>
    <phoneticPr fontId="3"/>
  </si>
  <si>
    <t>（係長・　　）</t>
    <phoneticPr fontId="3"/>
  </si>
  <si>
    <t>（　　　　　）</t>
    <phoneticPr fontId="3"/>
  </si>
  <si>
    <t>　※安定所処理欄</t>
  </si>
  <si>
    <t>区　　　　　　分</t>
  </si>
  <si>
    <r>
      <rPr>
        <sz val="14"/>
        <color theme="1"/>
        <rFont val="ＭＳ ゴシック"/>
        <family val="3"/>
        <charset val="128"/>
      </rPr>
      <t>[Ａ]判定基礎期間</t>
    </r>
    <r>
      <rPr>
        <sz val="11"/>
        <color theme="1"/>
        <rFont val="ＭＳ ゴシック"/>
        <family val="3"/>
        <charset val="128"/>
      </rPr>
      <t xml:space="preserve">
助成対象休業等延日数</t>
    </r>
    <phoneticPr fontId="3"/>
  </si>
  <si>
    <r>
      <rPr>
        <sz val="14"/>
        <color theme="1"/>
        <rFont val="ＭＳ ゴシック"/>
        <family val="3"/>
        <charset val="128"/>
      </rPr>
      <t>[Ｂ]判定基礎期間</t>
    </r>
    <r>
      <rPr>
        <sz val="11"/>
        <color theme="1"/>
        <rFont val="ＭＳ ゴシック"/>
        <family val="3"/>
        <charset val="128"/>
      </rPr>
      <t xml:space="preserve">
暦月末日対象労働者数</t>
    </r>
    <phoneticPr fontId="3"/>
  </si>
  <si>
    <t>[Ｃ]　[Ａ]／[Ｂ]</t>
  </si>
  <si>
    <t>[Ｄ]前判定基礎期
間後残日数</t>
    <phoneticPr fontId="3"/>
  </si>
  <si>
    <r>
      <rPr>
        <sz val="14"/>
        <color theme="1"/>
        <rFont val="ＭＳ ゴシック"/>
        <family val="3"/>
        <charset val="128"/>
      </rPr>
      <t>[Ｅ]残日数</t>
    </r>
    <r>
      <rPr>
        <sz val="11"/>
        <color theme="1"/>
        <rFont val="ＭＳ ゴシック"/>
        <family val="3"/>
        <charset val="128"/>
      </rPr>
      <t xml:space="preserve">
[Ｄ]－[Ｃ]</t>
    </r>
    <phoneticPr fontId="3"/>
  </si>
  <si>
    <t>休業等助成金</t>
  </si>
  <si>
    <t>人</t>
    <rPh sb="0" eb="1">
      <t>ニン</t>
    </rPh>
    <phoneticPr fontId="3"/>
  </si>
  <si>
    <t>[F]支給判定金額</t>
    <phoneticPr fontId="3"/>
  </si>
  <si>
    <t>（休業）</t>
    <phoneticPr fontId="3"/>
  </si>
  <si>
    <t>円</t>
    <phoneticPr fontId="3"/>
  </si>
  <si>
    <t>安定所決裁欄</t>
  </si>
  <si>
    <t>（所長）</t>
  </si>
  <si>
    <t>（部長・次長）</t>
  </si>
  <si>
    <t>（課長・統括）</t>
  </si>
  <si>
    <t>（上席・係長）</t>
  </si>
  <si>
    <t>（職業指導官）</t>
  </si>
  <si>
    <t>（担当）</t>
  </si>
  <si>
    <t>注意事項</t>
  </si>
  <si>
    <t>【記入要領】</t>
  </si>
  <si>
    <t>１　本様式は一つの判定基礎期間ごとに別葉にして記入して下さい。</t>
  </si>
  <si>
    <t>２　①(6)欄には、判定基礎期間内の暦月の末日時点の「対象労働者」（※）の数を記入して下さい。なお、判定基礎期間内
　に暦月の末日がない場合は、当該判定基礎期間の末日時点の数を記入して下さい。また、２つの判定基礎期間を通算した
　期間を一の判定基礎期間として申請する事業所において当該一の判定基礎期間内に暦月の末日が２つある場合、いずれか
　遅い方の暦月の末日時点の数を記入して下さい。</t>
    <phoneticPr fontId="3"/>
  </si>
  <si>
    <t>３　②(1)欄には、様式第２号(2)の(6)の日数を記入して下さい。</t>
    <phoneticPr fontId="3"/>
  </si>
  <si>
    <t>４　②(2)欄には、対象労働者の判定基礎期間における所定労働日の数の合計を記入して下さい。</t>
  </si>
  <si>
    <t>５　③(1)欄には、様式第２号(2)の(７)③欄と④欄の日数の計を記入して下さい。③(2)欄には、同様式の(8)⑤欄の額を、ま
　た③(③)欄には、同様式の(8)⑥欄の額を記入して下さい。</t>
    <phoneticPr fontId="3"/>
  </si>
  <si>
    <t>６　④欄には、振込先を記入してください。なお、変更の無い場合は、２回目以降の申請の際は記入の必要はありません。</t>
  </si>
  <si>
    <t>【支給申請にあたっての注意事項】</t>
  </si>
  <si>
    <t>１　既に様式第１号(1)「休業実施計画（変更）届」を提出した事業主が、休業を実施し、当該休業に係る手当（労働基準
　法第26条の規定に違反していない場合）を休業等協定どおりに支払った場合に提出して下さい。</t>
    <phoneticPr fontId="3"/>
  </si>
  <si>
    <t>２　休業を実施した事業所（以下「休業実施事業所」という。）ごとに提出して下さい。</t>
  </si>
  <si>
    <t>３　様式第１号(1)によって事前に届け出ている、一つの判定基礎期間又は二つの判定基礎期間（支給対象期間）と同一の
　期間分について提出して下さい。</t>
    <phoneticPr fontId="3"/>
  </si>
  <si>
    <t>４　支給対象期間の末日の翌日から起算して２箇月以内に（ただし、天災その他その期間内に申請しなかったことについて
　やむを得ない理由があるときは、当該理由のやんだ後１か月が経過する日までにその理由を記入した書面を添えて）提出
　して下さい。</t>
    <phoneticPr fontId="3"/>
  </si>
  <si>
    <t>５　代理人が申請する場合にあっては、委任状（原本）を添付して下さい。</t>
  </si>
  <si>
    <t>【受給にあたっての注意事項】</t>
  </si>
  <si>
    <t>１　本支給申請の対象となる休業について他の助成金等の支給を受けている場合は支給対象とならない場合があります。</t>
  </si>
  <si>
    <t>２　偽りその他不正の行為により本来受けることのできない助成金の支給を受け又は受けようとしたことが判明した場合には、
　不正行為により本来受けることのできない助成金を受け又は受けようとした最初の判定基礎期間以降に支給したすべての助成
　金を返還していただくとともに、当該期間以降に受けようとした助成金については不支給とさせていただきます。</t>
    <phoneticPr fontId="3"/>
  </si>
  <si>
    <t>３　３によらず、助成金の支給すべき額を超えて助成金の支給を受けた場合には、その支給すべき額を超えて支払われた部分の
　額を返還していただきます。</t>
    <phoneticPr fontId="3"/>
  </si>
  <si>
    <t>４　労働基準法第２６条の規定に違反して支払った手当について助成金の支給を受けた場合には、助成金のうち当該違反して支
　払った手当に係る部分の額を返還していただきます。</t>
    <phoneticPr fontId="3"/>
  </si>
  <si>
    <t>５　助成金の受給に当たっては、リーフレット等に記載されているもののほか、各種要件がありますので、本支給申請前に都道
　府県労働局又は公共職業安定所に確認して下さい。</t>
    <phoneticPr fontId="3"/>
  </si>
  <si>
    <t>様式第2号(2)（R2.4.22）</t>
    <phoneticPr fontId="3"/>
  </si>
  <si>
    <t>緊急雇用安定助成金 助成額算定書</t>
  </si>
  <si>
    <t>（事業所名）</t>
  </si>
  <si>
    <t>（事業所番号）
※ない場合には労災保険適用番号</t>
    <rPh sb="11" eb="13">
      <t>バアイ</t>
    </rPh>
    <rPh sb="15" eb="17">
      <t>ロウサイ</t>
    </rPh>
    <rPh sb="17" eb="19">
      <t>ホケン</t>
    </rPh>
    <rPh sb="19" eb="21">
      <t>テキヨウ</t>
    </rPh>
    <rPh sb="21" eb="23">
      <t>バンゴウ</t>
    </rPh>
    <phoneticPr fontId="3"/>
  </si>
  <si>
    <t>（１）判定基礎期間のうち対象期間中に支払われた休業手当総額</t>
    <phoneticPr fontId="3"/>
  </si>
  <si>
    <t>（２）対象労働者の休業総時間数</t>
    <rPh sb="14" eb="15">
      <t>スウ</t>
    </rPh>
    <phoneticPr fontId="3"/>
  </si>
  <si>
    <t>全日
※様式第１号（３）⑩欄より転記</t>
    <rPh sb="0" eb="2">
      <t>ゼンニチ</t>
    </rPh>
    <rPh sb="4" eb="6">
      <t>ヨウシキ</t>
    </rPh>
    <rPh sb="6" eb="7">
      <t>ダイ</t>
    </rPh>
    <rPh sb="8" eb="9">
      <t>ゴウ</t>
    </rPh>
    <rPh sb="13" eb="14">
      <t>ラン</t>
    </rPh>
    <rPh sb="16" eb="18">
      <t>テンキ</t>
    </rPh>
    <phoneticPr fontId="3"/>
  </si>
  <si>
    <t>短時間
※様式第１号（３）⑦合計欄より転記</t>
    <rPh sb="0" eb="3">
      <t>タンジカン</t>
    </rPh>
    <rPh sb="5" eb="7">
      <t>ヨウシキ</t>
    </rPh>
    <rPh sb="7" eb="8">
      <t>ダイ</t>
    </rPh>
    <rPh sb="14" eb="16">
      <t>ゴウケイ</t>
    </rPh>
    <phoneticPr fontId="3"/>
  </si>
  <si>
    <t>時間</t>
    <rPh sb="0" eb="2">
      <t>ジカン</t>
    </rPh>
    <phoneticPr fontId="3"/>
  </si>
  <si>
    <t>（３）１日当たりの所定労働時間数
　様式第１号（３）の⑧欄より転記</t>
    <rPh sb="15" eb="16">
      <t>スウ</t>
    </rPh>
    <rPh sb="18" eb="20">
      <t>ヨウシキ</t>
    </rPh>
    <rPh sb="20" eb="21">
      <t>ダイ</t>
    </rPh>
    <rPh sb="22" eb="23">
      <t>ゴウ</t>
    </rPh>
    <rPh sb="28" eb="29">
      <t>ラン</t>
    </rPh>
    <rPh sb="31" eb="33">
      <t>テンキ</t>
    </rPh>
    <phoneticPr fontId="3"/>
  </si>
  <si>
    <t>（４）平均休業手当日額
　　　［((1)/(2))×(3)］</t>
    <rPh sb="9" eb="10">
      <t>ニチ</t>
    </rPh>
    <phoneticPr fontId="3"/>
  </si>
  <si>
    <t>円</t>
    <rPh sb="0" eb="1">
      <t>エン</t>
    </rPh>
    <phoneticPr fontId="3"/>
  </si>
  <si>
    <t>（５）１人１日当たり助成額単価</t>
    <phoneticPr fontId="3"/>
  </si>
  <si>
    <t>全日のみ</t>
    <rPh sb="0" eb="2">
      <t>ゼンジツ</t>
    </rPh>
    <phoneticPr fontId="3"/>
  </si>
  <si>
    <t>［(4)×助成率（</t>
    <phoneticPr fontId="3"/>
  </si>
  <si>
    <t>）］（※）</t>
    <phoneticPr fontId="3"/>
  </si>
  <si>
    <t>※左で計算した[(4)×助成率]（※）の値が8,330円以下の場合には（７）のＡ欄に（１）×助成率の値をご記入ください。この額が支給を受けようとする助成額となります。（６）は記載不要です。
※左で計算した[(4)×助成率]（※）の値が8,330円を超える場合には（６）をご記入の上、（７）のＢ欄に（５）×（６）の値をご記入ください。この額が支給を受けようとする助成金額になります。</t>
    <rPh sb="1" eb="2">
      <t>ヒダリ</t>
    </rPh>
    <rPh sb="3" eb="5">
      <t>ケイサン</t>
    </rPh>
    <rPh sb="12" eb="15">
      <t>ジョセイリツ</t>
    </rPh>
    <rPh sb="40" eb="41">
      <t>ラン</t>
    </rPh>
    <rPh sb="46" eb="49">
      <t>ジョセイリツ</t>
    </rPh>
    <rPh sb="62" eb="63">
      <t>ガク</t>
    </rPh>
    <rPh sb="64" eb="66">
      <t>シキュウ</t>
    </rPh>
    <rPh sb="67" eb="68">
      <t>ウ</t>
    </rPh>
    <rPh sb="74" eb="77">
      <t>ジョセイガク</t>
    </rPh>
    <rPh sb="87" eb="89">
      <t>キサイ</t>
    </rPh>
    <rPh sb="89" eb="91">
      <t>フヨウ</t>
    </rPh>
    <rPh sb="97" eb="98">
      <t>ヒダリ</t>
    </rPh>
    <rPh sb="99" eb="101">
      <t>ケイサン</t>
    </rPh>
    <rPh sb="137" eb="139">
      <t>キニュウ</t>
    </rPh>
    <rPh sb="140" eb="141">
      <t>ウエ</t>
    </rPh>
    <rPh sb="147" eb="148">
      <t>ラン</t>
    </rPh>
    <phoneticPr fontId="3"/>
  </si>
  <si>
    <t>短時間のみ</t>
    <rPh sb="0" eb="3">
      <t>タンジカン</t>
    </rPh>
    <phoneticPr fontId="3"/>
  </si>
  <si>
    <t>＝</t>
    <phoneticPr fontId="3"/>
  </si>
  <si>
    <t>両方</t>
    <rPh sb="0" eb="2">
      <t>リョウホウ</t>
    </rPh>
    <phoneticPr fontId="3"/>
  </si>
  <si>
    <t>※右欄は[(4)×助成率]（※）の値が基本手当日額の最高額（8,330円）を超える時は当該最高額。</t>
    <rPh sb="1" eb="3">
      <t>ウラン</t>
    </rPh>
    <rPh sb="35" eb="36">
      <t>エン</t>
    </rPh>
    <phoneticPr fontId="3"/>
  </si>
  <si>
    <t>（６）対象労働者の休業延日数</t>
    <rPh sb="11" eb="12">
      <t>ノベ</t>
    </rPh>
    <phoneticPr fontId="3"/>
  </si>
  <si>
    <t>全日
※様式第1号（３）⑥合計欄より転記</t>
    <rPh sb="0" eb="2">
      <t>ゼンニチ</t>
    </rPh>
    <rPh sb="4" eb="6">
      <t>ヨウシキ</t>
    </rPh>
    <rPh sb="6" eb="7">
      <t>ダイ</t>
    </rPh>
    <rPh sb="7" eb="9">
      <t>イチゴウ</t>
    </rPh>
    <rPh sb="13" eb="15">
      <t>ゴウケイ</t>
    </rPh>
    <rPh sb="15" eb="16">
      <t>ラン</t>
    </rPh>
    <rPh sb="18" eb="20">
      <t>テンキ</t>
    </rPh>
    <phoneticPr fontId="3"/>
  </si>
  <si>
    <t>短時間
※様式第１号（３）⑨欄より転記</t>
    <rPh sb="0" eb="3">
      <t>タンジカン</t>
    </rPh>
    <rPh sb="5" eb="7">
      <t>ヨウシキ</t>
    </rPh>
    <rPh sb="7" eb="8">
      <t>ダイ</t>
    </rPh>
    <rPh sb="9" eb="10">
      <t>ゴウ</t>
    </rPh>
    <rPh sb="14" eb="15">
      <t>ラン</t>
    </rPh>
    <rPh sb="17" eb="19">
      <t>テンキ</t>
    </rPh>
    <phoneticPr fontId="3"/>
  </si>
  <si>
    <t>人・日</t>
    <rPh sb="0" eb="1">
      <t>ニン</t>
    </rPh>
    <rPh sb="2" eb="3">
      <t>ニチ</t>
    </rPh>
    <phoneticPr fontId="3"/>
  </si>
  <si>
    <t>大企業</t>
    <rPh sb="0" eb="3">
      <t>ダイキギョウ</t>
    </rPh>
    <phoneticPr fontId="3"/>
  </si>
  <si>
    <t>2/3</t>
    <phoneticPr fontId="3"/>
  </si>
  <si>
    <t>（７）支給を受けようとする助成額</t>
    <phoneticPr fontId="3"/>
  </si>
  <si>
    <t>中小企業</t>
    <rPh sb="0" eb="2">
      <t>チュウショウ</t>
    </rPh>
    <rPh sb="2" eb="4">
      <t>キギョウ</t>
    </rPh>
    <phoneticPr fontId="3"/>
  </si>
  <si>
    <t>4/5</t>
    <phoneticPr fontId="3"/>
  </si>
  <si>
    <r>
      <t>Ａ.[(4)×助成率]（※）の値が8,330円</t>
    </r>
    <r>
      <rPr>
        <u/>
        <sz val="12"/>
        <color theme="1"/>
        <rFont val="ＭＳ ゴシック"/>
        <family val="3"/>
        <charset val="128"/>
      </rPr>
      <t>以下</t>
    </r>
    <r>
      <rPr>
        <sz val="12"/>
        <color theme="1"/>
        <rFont val="ＭＳ ゴシック"/>
        <family val="3"/>
        <charset val="128"/>
      </rPr>
      <t>の場合</t>
    </r>
    <phoneticPr fontId="3"/>
  </si>
  <si>
    <t>大企業（雇用維持条件を満たす）</t>
    <rPh sb="0" eb="3">
      <t>ダイキギョウ</t>
    </rPh>
    <rPh sb="4" eb="6">
      <t>コヨウ</t>
    </rPh>
    <rPh sb="6" eb="8">
      <t>イジ</t>
    </rPh>
    <rPh sb="8" eb="10">
      <t>ジョウケン</t>
    </rPh>
    <rPh sb="11" eb="12">
      <t>ミ</t>
    </rPh>
    <phoneticPr fontId="3"/>
  </si>
  <si>
    <t>3/4</t>
    <phoneticPr fontId="3"/>
  </si>
  <si>
    <t>　　　［休業　（１）×助成率］</t>
    <rPh sb="11" eb="13">
      <t>ジョセイ</t>
    </rPh>
    <rPh sb="13" eb="14">
      <t>リツ</t>
    </rPh>
    <phoneticPr fontId="3"/>
  </si>
  <si>
    <t>中小企業（雇用維持条件を満たす）</t>
    <rPh sb="0" eb="2">
      <t>チュウショウ</t>
    </rPh>
    <rPh sb="2" eb="4">
      <t>キギョウ</t>
    </rPh>
    <rPh sb="5" eb="7">
      <t>コヨウ</t>
    </rPh>
    <rPh sb="7" eb="9">
      <t>イジ</t>
    </rPh>
    <rPh sb="9" eb="11">
      <t>ジョウケン</t>
    </rPh>
    <rPh sb="12" eb="13">
      <t>ミ</t>
    </rPh>
    <phoneticPr fontId="3"/>
  </si>
  <si>
    <t>9/10</t>
    <phoneticPr fontId="3"/>
  </si>
  <si>
    <r>
      <t>Ｂ.[(4)×助成率]（※）の値が8,330円</t>
    </r>
    <r>
      <rPr>
        <u/>
        <sz val="12"/>
        <color theme="1"/>
        <rFont val="ＭＳ ゴシック"/>
        <family val="3"/>
        <charset val="128"/>
      </rPr>
      <t>を超える</t>
    </r>
    <r>
      <rPr>
        <sz val="12"/>
        <color theme="1"/>
        <rFont val="ＭＳ ゴシック"/>
        <family val="3"/>
        <charset val="128"/>
      </rPr>
      <t>場合</t>
    </r>
    <phoneticPr fontId="3"/>
  </si>
  <si>
    <t>　　　［休業　（５）×（６）］</t>
    <phoneticPr fontId="3"/>
  </si>
  <si>
    <t>※（３）～（５）欄は小数点以下の端数を切り上げた値を記入して下さい。</t>
    <phoneticPr fontId="3"/>
  </si>
  <si>
    <t>１　（１）欄には、判定基礎期間のうち対象期間中に対象労働者に支払われた休業手当総額を記入して下さい。</t>
  </si>
  <si>
    <t>２　（２）欄には、対象労働者の休業総時間数を記入して下さい。</t>
    <phoneticPr fontId="3"/>
  </si>
  <si>
    <t>３　（３）欄には、１日当たりの所定労働時間数を記入して下さい。</t>
    <phoneticPr fontId="3"/>
  </si>
  <si>
    <t>４　（４）欄には、（（１）／（２））/（３）の値（小数点以下切り上げ）を記入して下さい。</t>
    <phoneticPr fontId="3"/>
  </si>
  <si>
    <t>５　（５）欄には、(４)×企業規模に応じた助成率（中小企業：４／５（雇用維持要件を満たす場合には９／10）、大企業：２／３（雇用維持要件を満たす場合には３／４））の値を記入してください。</t>
    <phoneticPr fontId="3"/>
  </si>
  <si>
    <t>６　（６）欄には、対象労働者の全日休業日数及び短時間休業時間数に応じた休業日数を記入して下さい。</t>
    <rPh sb="32" eb="33">
      <t>オウ</t>
    </rPh>
    <rPh sb="35" eb="37">
      <t>キュウギョウ</t>
    </rPh>
    <rPh sb="37" eb="39">
      <t>ニッスウ</t>
    </rPh>
    <phoneticPr fontId="3"/>
  </si>
  <si>
    <t>７　（７）欄には、[(4)×助成率]（※）の値が8,330円以下の場合には（１）×助成金の値をご記入ください。[(4)×助成率]（※）の値が8,330円を超える場合には（５）×（６）の値を記入して下さい。この額が支給を受けようとする助成金額になります。</t>
    <rPh sb="22" eb="23">
      <t>アタイ</t>
    </rPh>
    <rPh sb="30" eb="32">
      <t>イカ</t>
    </rPh>
    <rPh sb="41" eb="44">
      <t>ジョセイキン</t>
    </rPh>
    <rPh sb="45" eb="46">
      <t>アタイ</t>
    </rPh>
    <rPh sb="77" eb="78">
      <t>コ</t>
    </rPh>
    <rPh sb="92" eb="93">
      <t>アタイ</t>
    </rPh>
    <phoneticPr fontId="3"/>
  </si>
  <si>
    <t>８　本様式については、支給審査を妨げないものであって、かつ、所定の事項が記載されていれば、任意の様式を用いたり、算定内容を別紙としても差し支えありません。</t>
    <phoneticPr fontId="3"/>
  </si>
  <si>
    <r>
      <rPr>
        <sz val="12"/>
        <color theme="1"/>
        <rFont val="ＭＳ Ｐゴシック"/>
        <family val="3"/>
        <charset val="128"/>
      </rPr>
      <t>(3) 月間平均所定労働日数 [ (2)／①(6) ]</t>
    </r>
    <r>
      <rPr>
        <sz val="11"/>
        <color theme="1"/>
        <rFont val="ＭＳ Ｐゴシック"/>
        <family val="3"/>
        <charset val="128"/>
      </rPr>
      <t xml:space="preserve">
   （小数点第2位以下切り捨て）</t>
    </r>
    <phoneticPr fontId="3"/>
  </si>
  <si>
    <r>
      <rPr>
        <sz val="14"/>
        <color theme="1"/>
        <rFont val="ＭＳ Ｐゴシック"/>
        <family val="3"/>
        <charset val="128"/>
      </rPr>
      <t>(6) 休業規模　[ (1)／(2)×100 ]</t>
    </r>
    <r>
      <rPr>
        <sz val="11"/>
        <color theme="1"/>
        <rFont val="ＭＳ Ｐゴシック"/>
        <family val="3"/>
        <charset val="128"/>
      </rPr>
      <t xml:space="preserve">
    （小数点第2位以下切り捨て）</t>
    </r>
    <phoneticPr fontId="3"/>
  </si>
  <si>
    <t>100-8916　東京都千代田区霞が関 厚生労働省</t>
    <phoneticPr fontId="3"/>
  </si>
  <si>
    <t>株式会社○○○</t>
    <rPh sb="0" eb="4">
      <t>カブ</t>
    </rPh>
    <phoneticPr fontId="3"/>
  </si>
  <si>
    <t>代表取締役　○○</t>
    <rPh sb="0" eb="5">
      <t>ダイ</t>
    </rPh>
    <phoneticPr fontId="3"/>
  </si>
  <si>
    <t>1234-567890-1</t>
    <phoneticPr fontId="3"/>
  </si>
  <si>
    <t>12345-678901-000</t>
    <phoneticPr fontId="3"/>
  </si>
  <si>
    <t>1.農業</t>
    <phoneticPr fontId="3"/>
  </si>
  <si>
    <t>2.林業</t>
    <phoneticPr fontId="3"/>
  </si>
  <si>
    <t>3.漁業（水産養殖業）</t>
    <phoneticPr fontId="3"/>
  </si>
  <si>
    <t>4.水産養殖業</t>
    <phoneticPr fontId="3"/>
  </si>
  <si>
    <t>5.鉱業,採石業,砂利採取業</t>
    <phoneticPr fontId="3"/>
  </si>
  <si>
    <t>6.総合工事業</t>
    <phoneticPr fontId="3"/>
  </si>
  <si>
    <t>7.識別工事業（設備工事業を除く）</t>
    <phoneticPr fontId="3"/>
  </si>
  <si>
    <t>8.設備工事業</t>
    <phoneticPr fontId="3"/>
  </si>
  <si>
    <t>9.食料品製造業</t>
    <phoneticPr fontId="3"/>
  </si>
  <si>
    <t>10.飲料・たばこ・飼料製造業</t>
    <phoneticPr fontId="3"/>
  </si>
  <si>
    <t>11.繊維工業</t>
    <phoneticPr fontId="3"/>
  </si>
  <si>
    <t>12.木材・木製品製造業</t>
    <phoneticPr fontId="3"/>
  </si>
  <si>
    <t>13.家具・装備品製造業</t>
    <phoneticPr fontId="3"/>
  </si>
  <si>
    <t>14.パルプ・紙・紙加工品製造業</t>
    <phoneticPr fontId="3"/>
  </si>
  <si>
    <t>15.印刷・同関連業</t>
    <phoneticPr fontId="3"/>
  </si>
  <si>
    <t>16.化学工業</t>
    <phoneticPr fontId="3"/>
  </si>
  <si>
    <t>17.石油製品・石炭製品製造業</t>
    <phoneticPr fontId="3"/>
  </si>
  <si>
    <t>18.プラスチック製品製造業</t>
    <phoneticPr fontId="3"/>
  </si>
  <si>
    <t>19.ゴム製品製造業</t>
    <phoneticPr fontId="3"/>
  </si>
  <si>
    <t>20.なめし革・同製品・毛皮製造業</t>
    <phoneticPr fontId="3"/>
  </si>
  <si>
    <t>21.窯業・土石製品製造業</t>
    <phoneticPr fontId="3"/>
  </si>
  <si>
    <t>22.鉄鋼業</t>
    <phoneticPr fontId="3"/>
  </si>
  <si>
    <t>23.非鉄金属製造業</t>
    <phoneticPr fontId="3"/>
  </si>
  <si>
    <t>24.金属製品製造業</t>
    <phoneticPr fontId="3"/>
  </si>
  <si>
    <t>25.はん用機械器具製造業</t>
    <phoneticPr fontId="3"/>
  </si>
  <si>
    <t>26.生産用機械器具製造業</t>
    <phoneticPr fontId="3"/>
  </si>
  <si>
    <t>27.業務用機械器具製造業</t>
    <phoneticPr fontId="3"/>
  </si>
  <si>
    <t>28.電子部品・デバイス・電子回路製造業</t>
    <phoneticPr fontId="3"/>
  </si>
  <si>
    <t>29.電気機械器具製造業</t>
    <phoneticPr fontId="3"/>
  </si>
  <si>
    <t>30.情報通信機械器具製造業</t>
    <phoneticPr fontId="3"/>
  </si>
  <si>
    <t>31.輸送用機械器具製造業</t>
    <phoneticPr fontId="3"/>
  </si>
  <si>
    <t>32.その他の製造業</t>
    <phoneticPr fontId="3"/>
  </si>
  <si>
    <t>33.電気業</t>
    <phoneticPr fontId="3"/>
  </si>
  <si>
    <t>34.ガス業</t>
    <phoneticPr fontId="3"/>
  </si>
  <si>
    <t>35.熱供給業</t>
    <phoneticPr fontId="3"/>
  </si>
  <si>
    <t>36.水道業</t>
    <phoneticPr fontId="3"/>
  </si>
  <si>
    <t>37.通信業</t>
    <phoneticPr fontId="3"/>
  </si>
  <si>
    <t>38.放送業</t>
    <phoneticPr fontId="3"/>
  </si>
  <si>
    <t>39.情報サービス業</t>
    <phoneticPr fontId="3"/>
  </si>
  <si>
    <t>40.インターネット付随サービス業</t>
    <phoneticPr fontId="3"/>
  </si>
  <si>
    <t>41.映像・音声・文字情報制作業</t>
    <phoneticPr fontId="3"/>
  </si>
  <si>
    <t>42.鉄道業</t>
    <phoneticPr fontId="3"/>
  </si>
  <si>
    <t>43.道路旅客運送業</t>
    <phoneticPr fontId="3"/>
  </si>
  <si>
    <t>44.道路貨物運送業</t>
    <phoneticPr fontId="3"/>
  </si>
  <si>
    <t>45.水運業</t>
    <phoneticPr fontId="3"/>
  </si>
  <si>
    <t>46.航空運輸業</t>
    <phoneticPr fontId="3"/>
  </si>
  <si>
    <t>47.倉庫業</t>
    <phoneticPr fontId="3"/>
  </si>
  <si>
    <t>48.運輸に付帯するサービス業</t>
    <phoneticPr fontId="3"/>
  </si>
  <si>
    <t>49.郵便業（信書便事業を含む）</t>
    <phoneticPr fontId="3"/>
  </si>
  <si>
    <t>50.各種商品卸売業（商社）</t>
    <phoneticPr fontId="3"/>
  </si>
  <si>
    <t>51.繊維・衣服等卸売業</t>
    <phoneticPr fontId="3"/>
  </si>
  <si>
    <t>52.飲食料品卸売業</t>
    <phoneticPr fontId="3"/>
  </si>
  <si>
    <t>53.建築材料,鉱物・金属材料等卸売業</t>
    <phoneticPr fontId="3"/>
  </si>
  <si>
    <t>54.機械器具卸売業</t>
    <phoneticPr fontId="3"/>
  </si>
  <si>
    <t>55.その他の卸売業</t>
    <phoneticPr fontId="3"/>
  </si>
  <si>
    <t>56.各種商品小売業</t>
    <phoneticPr fontId="3"/>
  </si>
  <si>
    <t>57.織物・衣服・身の回り品小売業</t>
    <phoneticPr fontId="3"/>
  </si>
  <si>
    <t>58.飲食料品小売業</t>
    <phoneticPr fontId="3"/>
  </si>
  <si>
    <t>59.機械器具小売業</t>
    <phoneticPr fontId="3"/>
  </si>
  <si>
    <t>60.その他の小売業</t>
    <phoneticPr fontId="3"/>
  </si>
  <si>
    <t>61.無店舗小売業</t>
    <phoneticPr fontId="3"/>
  </si>
  <si>
    <t>62.銀行業</t>
    <phoneticPr fontId="3"/>
  </si>
  <si>
    <t>63.協同組織金融業</t>
    <phoneticPr fontId="3"/>
  </si>
  <si>
    <t>64.貸金業,ｸﾚｼﾞｯﾄｶｰﾄﾞ業等非預金信用機関</t>
    <phoneticPr fontId="3"/>
  </si>
  <si>
    <t>65金融商品取引業,商品先物取引業</t>
    <phoneticPr fontId="3"/>
  </si>
  <si>
    <t>66.補助的金融業等</t>
    <phoneticPr fontId="3"/>
  </si>
  <si>
    <t>67.保険業</t>
    <phoneticPr fontId="3"/>
  </si>
  <si>
    <t>68.不動産取引業</t>
    <phoneticPr fontId="3"/>
  </si>
  <si>
    <t>69.不動産賃貸業・管理業</t>
    <phoneticPr fontId="3"/>
  </si>
  <si>
    <t>70.物品賃貸業（リース業）</t>
    <phoneticPr fontId="3"/>
  </si>
  <si>
    <t>71.学術・開発研究機関</t>
    <phoneticPr fontId="3"/>
  </si>
  <si>
    <t>72専門サービス業（他に分類されないもの）</t>
    <phoneticPr fontId="3"/>
  </si>
  <si>
    <t>73広告業</t>
    <phoneticPr fontId="3"/>
  </si>
  <si>
    <t>74.技術サービス業（他に分類されないもの）</t>
    <phoneticPr fontId="3"/>
  </si>
  <si>
    <t>75宿泊業</t>
    <phoneticPr fontId="3"/>
  </si>
  <si>
    <t>76.飲食店</t>
    <phoneticPr fontId="3"/>
  </si>
  <si>
    <t>77.持ち帰り・配達飲食サービス業</t>
    <phoneticPr fontId="3"/>
  </si>
  <si>
    <t>78洗濯・理容・美容・浴場業</t>
    <phoneticPr fontId="3"/>
  </si>
  <si>
    <t>79.その他の生活関連サービス業</t>
    <phoneticPr fontId="3"/>
  </si>
  <si>
    <t>80.娯楽業</t>
    <phoneticPr fontId="3"/>
  </si>
  <si>
    <t>81.学校教育</t>
    <phoneticPr fontId="3"/>
  </si>
  <si>
    <t>82.その他の教育,学習支援業</t>
    <phoneticPr fontId="3"/>
  </si>
  <si>
    <t>83.医療業</t>
    <phoneticPr fontId="3"/>
  </si>
  <si>
    <t>84.保健衛生</t>
    <phoneticPr fontId="3"/>
  </si>
  <si>
    <t>85.社会保険・社会福祉・介護事業</t>
    <phoneticPr fontId="3"/>
  </si>
  <si>
    <t>86.郵便局</t>
    <phoneticPr fontId="3"/>
  </si>
  <si>
    <t>87.協同組合</t>
    <phoneticPr fontId="3"/>
  </si>
  <si>
    <t>88.廃棄物処理業</t>
    <phoneticPr fontId="3"/>
  </si>
  <si>
    <t>89.自動車整備業</t>
    <phoneticPr fontId="3"/>
  </si>
  <si>
    <t>90.機械等修理業</t>
    <phoneticPr fontId="3"/>
  </si>
  <si>
    <t>91.職業紹介・労働者派遣業</t>
    <phoneticPr fontId="3"/>
  </si>
  <si>
    <t>92.その他の事業サービス業</t>
    <phoneticPr fontId="3"/>
  </si>
  <si>
    <t>93.政治・経済･文化団体</t>
    <phoneticPr fontId="3"/>
  </si>
  <si>
    <t>94.宗教</t>
    <phoneticPr fontId="3"/>
  </si>
  <si>
    <t>95.その他のサービス業</t>
    <phoneticPr fontId="3"/>
  </si>
  <si>
    <t>96.外国公務</t>
    <phoneticPr fontId="3"/>
  </si>
  <si>
    <t>97.国家公務</t>
    <phoneticPr fontId="3"/>
  </si>
  <si>
    <t>98.地方公務</t>
    <phoneticPr fontId="3"/>
  </si>
  <si>
    <t>99.分類不能の産業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</si>
</sst>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20"/>
      <color theme="1"/>
      <name val="ＭＳ ゴシック"/>
      <family val="3"/>
      <charset val="128"/>
    </font>
    <font>
      <sz val="12"/>
      <color theme="1"/>
      <name val="ＭＳ ゴシック"/>
      <family val="3"/>
      <charset val="128"/>
    </font>
    <font>
      <sz val="14"/>
      <color theme="1"/>
      <name val="ＭＳ ゴシック"/>
      <family val="3"/>
      <charset val="128"/>
    </font>
    <font>
      <sz val="16"/>
      <color theme="1"/>
      <name val="ＭＳ ゴシック"/>
      <family val="3"/>
      <charset val="128"/>
    </font>
    <font>
      <sz val="10"/>
      <color theme="1"/>
      <name val="ＭＳ ゴシック"/>
      <family val="3"/>
      <charset val="128"/>
    </font>
    <font>
      <sz val="18"/>
      <color theme="1"/>
      <name val="ＭＳ ゴシック"/>
      <family val="3"/>
      <charset val="128"/>
    </font>
    <font>
      <sz val="14"/>
      <color theme="1"/>
      <name val="游ゴシック"/>
      <family val="3"/>
      <charset val="128"/>
      <scheme val="minor"/>
    </font>
    <font>
      <u/>
      <sz val="11"/>
      <color theme="1"/>
      <name val="ＭＳ ゴシック"/>
      <family val="3"/>
      <charset val="128"/>
    </font>
    <font>
      <u/>
      <sz val="12"/>
      <color theme="1"/>
      <name val="ＭＳ 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6"/>
      <name val="ＭＳ Ｐゴシック"/>
      <family val="3"/>
    </font>
    <font>
      <sz val="16"/>
      <name val="ＭＳ Ｐゴシック"/>
      <family val="3"/>
      <charset val="128"/>
    </font>
    <font>
      <b/>
      <sz val="11"/>
      <color indexed="81"/>
      <name val="MS P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ck">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style="thin">
        <color indexed="64"/>
      </right>
      <top/>
      <bottom style="thin">
        <color indexed="64"/>
      </bottom>
      <diagonal/>
    </border>
    <border>
      <left/>
      <right style="hair">
        <color indexed="64"/>
      </right>
      <top style="hair">
        <color indexed="64"/>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ck">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ck">
        <color auto="1"/>
      </left>
      <right/>
      <top style="thick">
        <color auto="1"/>
      </top>
      <bottom/>
      <diagonal/>
    </border>
    <border>
      <left/>
      <right/>
      <top style="thick">
        <color indexed="64"/>
      </top>
      <bottom/>
      <diagonal/>
    </border>
    <border>
      <left/>
      <right style="thick">
        <color auto="1"/>
      </right>
      <top style="thick">
        <color auto="1"/>
      </top>
      <bottom/>
      <diagonal/>
    </border>
    <border>
      <left style="thick">
        <color auto="1"/>
      </left>
      <right/>
      <top/>
      <bottom/>
      <diagonal/>
    </border>
    <border>
      <left/>
      <right style="thick">
        <color indexed="64"/>
      </right>
      <top/>
      <bottom/>
      <diagonal/>
    </border>
    <border>
      <left style="thick">
        <color indexed="64"/>
      </left>
      <right/>
      <top/>
      <bottom style="thick">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3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5" fillId="2" borderId="0" xfId="0" applyFont="1" applyFill="1" applyProtection="1">
      <alignment vertical="center"/>
      <protection locked="0"/>
    </xf>
    <xf numFmtId="0" fontId="6" fillId="0" borderId="0" xfId="0" applyFont="1">
      <alignment vertical="center"/>
    </xf>
    <xf numFmtId="0" fontId="7" fillId="0" borderId="0" xfId="0" applyFont="1">
      <alignment vertical="center"/>
    </xf>
    <xf numFmtId="0" fontId="5" fillId="0" borderId="0" xfId="0" applyFont="1" applyAlignment="1">
      <alignment horizontal="right" vertical="center"/>
    </xf>
    <xf numFmtId="0" fontId="5" fillId="0" borderId="8" xfId="0" applyFont="1" applyBorder="1">
      <alignment vertical="center"/>
    </xf>
    <xf numFmtId="0" fontId="2" fillId="0" borderId="19" xfId="0" applyFont="1" applyBorder="1" applyAlignment="1">
      <alignment horizontal="right" vertical="center"/>
    </xf>
    <xf numFmtId="0" fontId="2" fillId="0" borderId="19" xfId="0" applyFont="1" applyBorder="1" applyAlignment="1">
      <alignment horizontal="center" vertical="center"/>
    </xf>
    <xf numFmtId="0" fontId="2" fillId="0" borderId="20" xfId="0" applyFont="1" applyBorder="1">
      <alignment vertical="center"/>
    </xf>
    <xf numFmtId="0" fontId="6" fillId="0" borderId="57" xfId="0" applyFont="1" applyBorder="1">
      <alignment vertical="center"/>
    </xf>
    <xf numFmtId="0" fontId="6" fillId="2" borderId="57" xfId="0" applyFont="1" applyFill="1" applyBorder="1" applyProtection="1">
      <alignment vertical="center"/>
      <protection locked="0"/>
    </xf>
    <xf numFmtId="0" fontId="6" fillId="0" borderId="59" xfId="0" applyFont="1" applyBorder="1">
      <alignment vertical="center"/>
    </xf>
    <xf numFmtId="0" fontId="2" fillId="0" borderId="1" xfId="0" applyFont="1" applyBorder="1">
      <alignment vertical="center"/>
    </xf>
    <xf numFmtId="0" fontId="6" fillId="0" borderId="0" xfId="0" applyFont="1" applyAlignment="1">
      <alignment vertical="center" wrapText="1"/>
    </xf>
    <xf numFmtId="0" fontId="6" fillId="0" borderId="61" xfId="0" applyFont="1" applyBorder="1">
      <alignment vertical="center"/>
    </xf>
    <xf numFmtId="0" fontId="6" fillId="0" borderId="62" xfId="0" applyFont="1" applyBorder="1" applyAlignment="1">
      <alignment vertical="center" wrapText="1"/>
    </xf>
    <xf numFmtId="0" fontId="6" fillId="0" borderId="63"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right" vertical="center"/>
    </xf>
    <xf numFmtId="0" fontId="5" fillId="0" borderId="60" xfId="0" applyFont="1" applyBorder="1">
      <alignment vertical="center"/>
    </xf>
    <xf numFmtId="0" fontId="5" fillId="0" borderId="60" xfId="0" applyFont="1" applyBorder="1" applyAlignment="1">
      <alignment horizontal="center" vertical="center"/>
    </xf>
    <xf numFmtId="0" fontId="2" fillId="0" borderId="60" xfId="0" applyFont="1" applyBorder="1">
      <alignment vertical="center"/>
    </xf>
    <xf numFmtId="0" fontId="10" fillId="0" borderId="0" xfId="0" applyFont="1">
      <alignment vertical="center"/>
    </xf>
    <xf numFmtId="0" fontId="2" fillId="0" borderId="67" xfId="0" applyFont="1" applyBorder="1" applyAlignment="1">
      <alignment horizontal="center" vertical="center"/>
    </xf>
    <xf numFmtId="0" fontId="2" fillId="0" borderId="3" xfId="0" applyFont="1" applyBorder="1" applyAlignment="1">
      <alignment horizontal="center" vertical="center"/>
    </xf>
    <xf numFmtId="0" fontId="2" fillId="0" borderId="36" xfId="0" applyFont="1" applyBorder="1" applyAlignment="1">
      <alignment horizontal="center" vertical="center"/>
    </xf>
    <xf numFmtId="0" fontId="2" fillId="0" borderId="36" xfId="0" applyFont="1" applyBorder="1">
      <alignment vertical="center"/>
    </xf>
    <xf numFmtId="0" fontId="2" fillId="4" borderId="0" xfId="0" applyFont="1" applyFill="1" applyAlignment="1" applyProtection="1">
      <alignment vertical="center" shrinkToFit="1"/>
      <protection locked="0"/>
    </xf>
    <xf numFmtId="0" fontId="2" fillId="0" borderId="43" xfId="0" applyFont="1" applyBorder="1">
      <alignment vertical="center"/>
    </xf>
    <xf numFmtId="0" fontId="8" fillId="3" borderId="39" xfId="0" applyFont="1" applyFill="1" applyBorder="1" applyAlignment="1">
      <alignment horizontal="center" vertical="center" wrapText="1"/>
    </xf>
    <xf numFmtId="0" fontId="8" fillId="0" borderId="40" xfId="0" applyFont="1" applyBorder="1" applyAlignment="1">
      <alignment horizontal="center" vertical="center" wrapText="1"/>
    </xf>
    <xf numFmtId="0" fontId="0" fillId="0" borderId="0" xfId="0" quotePrefix="1">
      <alignment vertical="center"/>
    </xf>
    <xf numFmtId="56" fontId="0" fillId="0" borderId="0" xfId="0" quotePrefix="1" applyNumberFormat="1">
      <alignment vertical="center"/>
    </xf>
    <xf numFmtId="0" fontId="6" fillId="0" borderId="35" xfId="0" applyFont="1" applyBorder="1">
      <alignment vertical="center"/>
    </xf>
    <xf numFmtId="0" fontId="0" fillId="0" borderId="0" xfId="0" applyAlignment="1">
      <alignment horizontal="right" vertical="center"/>
    </xf>
    <xf numFmtId="0" fontId="2" fillId="0" borderId="0" xfId="0" applyFont="1">
      <alignment vertical="center"/>
    </xf>
    <xf numFmtId="0" fontId="2" fillId="2" borderId="0" xfId="0" applyFont="1" applyFill="1" applyProtection="1">
      <alignment vertical="center"/>
      <protection locked="0"/>
    </xf>
    <xf numFmtId="0" fontId="2" fillId="2" borderId="42"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43" xfId="0" applyFont="1" applyFill="1" applyBorder="1" applyAlignment="1" applyProtection="1">
      <alignment vertical="center"/>
      <protection locked="0"/>
    </xf>
    <xf numFmtId="0" fontId="2" fillId="2" borderId="44" xfId="0" applyFont="1" applyFill="1" applyBorder="1" applyAlignment="1" applyProtection="1">
      <alignment vertical="center"/>
      <protection locked="0"/>
    </xf>
    <xf numFmtId="0" fontId="2" fillId="2" borderId="45" xfId="0" applyFont="1" applyFill="1" applyBorder="1" applyAlignment="1" applyProtection="1">
      <alignment vertical="center"/>
      <protection locked="0"/>
    </xf>
    <xf numFmtId="0" fontId="2" fillId="2" borderId="46" xfId="0" applyFont="1" applyFill="1" applyBorder="1" applyAlignment="1" applyProtection="1">
      <alignment vertical="center"/>
      <protection locked="0"/>
    </xf>
    <xf numFmtId="0" fontId="2" fillId="2" borderId="68" xfId="0" applyFont="1" applyFill="1" applyBorder="1" applyAlignment="1" applyProtection="1">
      <alignment vertical="center"/>
      <protection locked="0"/>
    </xf>
    <xf numFmtId="0" fontId="2" fillId="2" borderId="69" xfId="0" applyFont="1" applyFill="1" applyBorder="1" applyAlignment="1" applyProtection="1">
      <alignment vertical="center"/>
      <protection locked="0"/>
    </xf>
    <xf numFmtId="0" fontId="2" fillId="2" borderId="70" xfId="0" applyFont="1" applyFill="1" applyBorder="1" applyAlignment="1" applyProtection="1">
      <alignment vertical="center"/>
      <protection locked="0"/>
    </xf>
    <xf numFmtId="0" fontId="2" fillId="2" borderId="71" xfId="0" applyFont="1" applyFill="1" applyBorder="1" applyAlignment="1" applyProtection="1">
      <alignment vertical="center"/>
      <protection locked="0"/>
    </xf>
    <xf numFmtId="0" fontId="2" fillId="2" borderId="72" xfId="0" applyFont="1" applyFill="1" applyBorder="1" applyAlignment="1" applyProtection="1">
      <alignment vertical="center"/>
      <protection locked="0"/>
    </xf>
    <xf numFmtId="0" fontId="2" fillId="2" borderId="19" xfId="0" applyFont="1" applyFill="1" applyBorder="1" applyAlignment="1" applyProtection="1">
      <alignment vertical="center"/>
      <protection locked="0"/>
    </xf>
    <xf numFmtId="0" fontId="2" fillId="2" borderId="20" xfId="0" applyFont="1" applyFill="1" applyBorder="1" applyAlignment="1" applyProtection="1">
      <alignment vertical="center"/>
      <protection locked="0"/>
    </xf>
    <xf numFmtId="0" fontId="6" fillId="2" borderId="69" xfId="0" applyFont="1" applyFill="1" applyBorder="1" applyAlignment="1" applyProtection="1">
      <alignment vertical="center"/>
      <protection locked="0"/>
    </xf>
    <xf numFmtId="0" fontId="6" fillId="2" borderId="19" xfId="0" applyFont="1" applyFill="1" applyBorder="1" applyAlignment="1" applyProtection="1">
      <alignment vertical="center"/>
      <protection locked="0"/>
    </xf>
    <xf numFmtId="0" fontId="16" fillId="0" borderId="0" xfId="0" applyFont="1">
      <alignment vertical="center"/>
    </xf>
    <xf numFmtId="0" fontId="17" fillId="0" borderId="0" xfId="0" applyFont="1" applyAlignment="1">
      <alignment horizontal="left" vertical="center"/>
    </xf>
    <xf numFmtId="0" fontId="2" fillId="2" borderId="69" xfId="0" applyFont="1" applyFill="1" applyBorder="1" applyAlignment="1" applyProtection="1">
      <alignment horizontal="left" vertical="center"/>
      <protection locked="0"/>
    </xf>
    <xf numFmtId="0" fontId="2" fillId="2" borderId="70" xfId="0" applyFont="1" applyFill="1" applyBorder="1" applyAlignment="1" applyProtection="1">
      <alignment horizontal="left" vertical="center"/>
      <protection locked="0"/>
    </xf>
    <xf numFmtId="0" fontId="2" fillId="2" borderId="45" xfId="0" applyFont="1" applyFill="1" applyBorder="1" applyAlignment="1" applyProtection="1">
      <alignment horizontal="left" vertical="center"/>
      <protection locked="0"/>
    </xf>
    <xf numFmtId="0" fontId="2" fillId="2" borderId="46" xfId="0" applyFont="1" applyFill="1" applyBorder="1" applyAlignment="1" applyProtection="1">
      <alignment horizontal="left" vertical="center"/>
      <protection locked="0"/>
    </xf>
    <xf numFmtId="0" fontId="2" fillId="2" borderId="68" xfId="0" applyFont="1" applyFill="1" applyBorder="1" applyAlignment="1" applyProtection="1">
      <alignment horizontal="center" vertical="center"/>
      <protection locked="0"/>
    </xf>
    <xf numFmtId="0" fontId="2" fillId="2" borderId="44" xfId="0" applyFont="1" applyFill="1" applyBorder="1" applyAlignment="1" applyProtection="1">
      <alignment horizontal="center" vertical="center"/>
      <protection locked="0"/>
    </xf>
    <xf numFmtId="0" fontId="6" fillId="0" borderId="64" xfId="0" applyFont="1" applyBorder="1" applyAlignment="1">
      <alignment horizontal="left" vertical="center" wrapText="1" indent="1"/>
    </xf>
    <xf numFmtId="0" fontId="6" fillId="0" borderId="0" xfId="0" applyFont="1" applyAlignment="1">
      <alignment horizontal="left" vertical="center" wrapText="1" indent="1"/>
    </xf>
    <xf numFmtId="0" fontId="6" fillId="0" borderId="65" xfId="0" applyFont="1" applyBorder="1" applyAlignment="1">
      <alignment horizontal="left" vertical="center" wrapText="1" indent="1"/>
    </xf>
    <xf numFmtId="0" fontId="6" fillId="0" borderId="66" xfId="0" applyFont="1" applyBorder="1" applyAlignment="1">
      <alignment horizontal="left" vertical="center" wrapText="1" indent="1"/>
    </xf>
    <xf numFmtId="0" fontId="6" fillId="0" borderId="53" xfId="0" applyFont="1" applyBorder="1" applyAlignment="1">
      <alignment horizontal="left" vertical="center" wrapText="1" indent="1"/>
    </xf>
    <xf numFmtId="0" fontId="6" fillId="0" borderId="55" xfId="0" applyFont="1" applyBorder="1" applyAlignment="1">
      <alignment horizontal="left" vertical="center" wrapText="1" indent="1"/>
    </xf>
    <xf numFmtId="0" fontId="6" fillId="0" borderId="0" xfId="0" applyFont="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0" fontId="6" fillId="0" borderId="24" xfId="0" applyFont="1" applyBorder="1">
      <alignment vertical="center"/>
    </xf>
    <xf numFmtId="0" fontId="6" fillId="0" borderId="25" xfId="0" applyFont="1" applyBorder="1">
      <alignment vertical="center"/>
    </xf>
    <xf numFmtId="0" fontId="6" fillId="0" borderId="30"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34" xfId="0" applyFont="1" applyBorder="1">
      <alignment vertical="center"/>
    </xf>
    <xf numFmtId="0" fontId="2" fillId="0" borderId="35" xfId="0" applyFont="1" applyBorder="1">
      <alignment vertical="center"/>
    </xf>
    <xf numFmtId="0" fontId="2" fillId="0" borderId="38" xfId="0" applyFont="1" applyBorder="1">
      <alignment vertical="center"/>
    </xf>
    <xf numFmtId="0" fontId="2" fillId="0" borderId="39" xfId="0" applyFont="1" applyBorder="1">
      <alignment vertical="center"/>
    </xf>
    <xf numFmtId="0" fontId="2" fillId="0" borderId="3" xfId="0" applyFont="1" applyBorder="1" applyAlignment="1">
      <alignment horizont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34"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38" xfId="0" applyFont="1" applyBorder="1" applyAlignment="1">
      <alignment horizontal="center" vertical="center" textRotation="255"/>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35" xfId="0" applyFont="1" applyBorder="1">
      <alignment vertical="center"/>
    </xf>
    <xf numFmtId="0" fontId="6" fillId="0" borderId="36" xfId="0" applyFont="1" applyBorder="1">
      <alignment vertical="center"/>
    </xf>
    <xf numFmtId="0" fontId="6" fillId="0" borderId="39" xfId="0" applyFont="1" applyBorder="1">
      <alignment vertical="center"/>
    </xf>
    <xf numFmtId="0" fontId="6" fillId="0" borderId="4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1" xfId="0" applyFont="1" applyBorder="1">
      <alignment vertical="center"/>
    </xf>
    <xf numFmtId="0" fontId="8" fillId="0" borderId="2" xfId="0" applyFont="1" applyBorder="1">
      <alignmen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5" fillId="0" borderId="1" xfId="0" applyFont="1" applyBorder="1">
      <alignment vertical="center"/>
    </xf>
    <xf numFmtId="0" fontId="5" fillId="0" borderId="2" xfId="0" applyFont="1" applyBorder="1">
      <alignment vertical="center"/>
    </xf>
    <xf numFmtId="0" fontId="6" fillId="0" borderId="2" xfId="0" applyFont="1" applyBorder="1">
      <alignment vertical="center"/>
    </xf>
    <xf numFmtId="0" fontId="6" fillId="0" borderId="3" xfId="0" applyFont="1" applyBorder="1">
      <alignment vertical="center"/>
    </xf>
    <xf numFmtId="0" fontId="5" fillId="0" borderId="3" xfId="0" applyFont="1" applyBorder="1">
      <alignment vertical="center"/>
    </xf>
    <xf numFmtId="0" fontId="6" fillId="0" borderId="56" xfId="0" applyFont="1" applyBorder="1">
      <alignment vertical="center"/>
    </xf>
    <xf numFmtId="0" fontId="6" fillId="0" borderId="57" xfId="0" applyFont="1" applyBorder="1">
      <alignment vertical="center"/>
    </xf>
    <xf numFmtId="0" fontId="6" fillId="0" borderId="58" xfId="0" applyFont="1" applyBorder="1">
      <alignment vertical="center"/>
    </xf>
    <xf numFmtId="0" fontId="2" fillId="0" borderId="60" xfId="0" applyFont="1" applyBorder="1" applyAlignment="1">
      <alignment horizontal="center" vertical="center" textRotation="255"/>
    </xf>
    <xf numFmtId="0" fontId="2" fillId="0" borderId="34" xfId="0" applyFont="1" applyBorder="1" applyAlignment="1">
      <alignment horizontal="center" vertical="center"/>
    </xf>
    <xf numFmtId="0" fontId="2" fillId="0" borderId="38"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6" fillId="0" borderId="34" xfId="0" applyFont="1" applyBorder="1">
      <alignment vertical="center"/>
    </xf>
    <xf numFmtId="0" fontId="6" fillId="0" borderId="38" xfId="0" applyFont="1" applyBorder="1">
      <alignment vertical="center"/>
    </xf>
    <xf numFmtId="0" fontId="2" fillId="0" borderId="33"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31" xfId="0" applyFont="1" applyBorder="1" applyAlignment="1">
      <alignment horizontal="center" vertical="center" textRotation="255"/>
    </xf>
    <xf numFmtId="0" fontId="2" fillId="0" borderId="34" xfId="0" applyFont="1" applyBorder="1" applyAlignment="1">
      <alignment vertical="center" wrapText="1"/>
    </xf>
    <xf numFmtId="0" fontId="2" fillId="0" borderId="35" xfId="0" applyFont="1" applyBorder="1" applyAlignment="1">
      <alignment vertical="center" wrapText="1"/>
    </xf>
    <xf numFmtId="0" fontId="2" fillId="0" borderId="36" xfId="0" applyFont="1" applyBorder="1" applyAlignment="1">
      <alignment vertical="center" wrapText="1"/>
    </xf>
    <xf numFmtId="0" fontId="2" fillId="0" borderId="38" xfId="0" applyFont="1" applyBorder="1" applyAlignment="1">
      <alignment vertical="center" wrapText="1"/>
    </xf>
    <xf numFmtId="0" fontId="2" fillId="0" borderId="39" xfId="0" applyFont="1" applyBorder="1" applyAlignment="1">
      <alignment vertical="center" wrapText="1"/>
    </xf>
    <xf numFmtId="0" fontId="2" fillId="0" borderId="40" xfId="0" applyFont="1" applyBorder="1" applyAlignment="1">
      <alignment vertical="center" wrapText="1"/>
    </xf>
    <xf numFmtId="38" fontId="4" fillId="3" borderId="34" xfId="0" applyNumberFormat="1" applyFont="1" applyFill="1" applyBorder="1" applyAlignment="1">
      <alignment horizontal="center" vertical="center"/>
    </xf>
    <xf numFmtId="0" fontId="4" fillId="3" borderId="35"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39" xfId="0" applyFont="1" applyFill="1" applyBorder="1" applyAlignment="1">
      <alignment horizontal="center" vertical="center"/>
    </xf>
    <xf numFmtId="0" fontId="2" fillId="0" borderId="35" xfId="0" applyFont="1" applyBorder="1" applyAlignment="1">
      <alignment horizontal="center"/>
    </xf>
    <xf numFmtId="0" fontId="2" fillId="0" borderId="37" xfId="0" applyFont="1" applyBorder="1" applyAlignment="1">
      <alignment horizontal="center"/>
    </xf>
    <xf numFmtId="0" fontId="2" fillId="0" borderId="39" xfId="0" applyFont="1" applyBorder="1" applyAlignment="1">
      <alignment horizontal="center"/>
    </xf>
    <xf numFmtId="0" fontId="2" fillId="0" borderId="41" xfId="0" applyFont="1" applyBorder="1" applyAlignment="1">
      <alignment horizontal="center"/>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38" fontId="4" fillId="3" borderId="35" xfId="0" applyNumberFormat="1" applyFont="1" applyFill="1" applyBorder="1" applyAlignment="1">
      <alignment horizontal="center" vertical="center"/>
    </xf>
    <xf numFmtId="38" fontId="4" fillId="3" borderId="38" xfId="0" applyNumberFormat="1" applyFont="1" applyFill="1" applyBorder="1" applyAlignment="1">
      <alignment horizontal="center" vertical="center"/>
    </xf>
    <xf numFmtId="38" fontId="4" fillId="3" borderId="39" xfId="0" applyNumberFormat="1" applyFont="1" applyFill="1" applyBorder="1" applyAlignment="1">
      <alignment horizontal="center" vertical="center"/>
    </xf>
    <xf numFmtId="0" fontId="5" fillId="2" borderId="24" xfId="0" applyFont="1" applyFill="1" applyBorder="1" applyAlignment="1" applyProtection="1">
      <alignment horizontal="center" vertical="center"/>
      <protection locked="0"/>
    </xf>
    <xf numFmtId="0" fontId="5" fillId="2" borderId="25"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0" borderId="52" xfId="0" applyFont="1" applyBorder="1">
      <alignment vertical="center"/>
    </xf>
    <xf numFmtId="0" fontId="5" fillId="0" borderId="53" xfId="0" applyFont="1" applyBorder="1">
      <alignment vertical="center"/>
    </xf>
    <xf numFmtId="0" fontId="5" fillId="0" borderId="54" xfId="0" applyFont="1" applyBorder="1">
      <alignment vertical="center"/>
    </xf>
    <xf numFmtId="0" fontId="2" fillId="2" borderId="52" xfId="0" applyFont="1" applyFill="1" applyBorder="1" applyAlignment="1" applyProtection="1">
      <alignment horizontal="center" vertical="center"/>
      <protection locked="0"/>
    </xf>
    <xf numFmtId="0" fontId="2" fillId="2" borderId="53" xfId="0" applyFont="1" applyFill="1" applyBorder="1" applyAlignment="1" applyProtection="1">
      <alignment horizontal="center" vertical="center"/>
      <protection locked="0"/>
    </xf>
    <xf numFmtId="0" fontId="2" fillId="2" borderId="54" xfId="0" applyFont="1" applyFill="1" applyBorder="1" applyAlignment="1" applyProtection="1">
      <alignment horizontal="center" vertical="center"/>
      <protection locked="0"/>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2" fillId="2" borderId="55" xfId="0" applyFont="1" applyFill="1" applyBorder="1" applyAlignment="1" applyProtection="1">
      <alignment horizontal="center" vertical="center"/>
      <protection locked="0"/>
    </xf>
    <xf numFmtId="0" fontId="2" fillId="0" borderId="33"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51" xfId="0" applyFont="1" applyBorder="1" applyAlignment="1">
      <alignment horizontal="center" vertical="center" textRotation="255" wrapText="1"/>
    </xf>
    <xf numFmtId="0" fontId="5" fillId="0" borderId="48" xfId="0" applyFont="1" applyBorder="1">
      <alignment vertical="center"/>
    </xf>
    <xf numFmtId="0" fontId="2" fillId="2" borderId="49"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48" xfId="0" applyFont="1" applyFill="1" applyBorder="1" applyAlignment="1" applyProtection="1">
      <alignment horizontal="center" vertical="center"/>
      <protection locked="0"/>
    </xf>
    <xf numFmtId="0" fontId="5" fillId="0" borderId="23" xfId="0" applyFont="1" applyBorder="1" applyAlignment="1">
      <alignment horizontal="center" vertical="center"/>
    </xf>
    <xf numFmtId="0" fontId="2" fillId="2" borderId="23" xfId="0" applyFont="1" applyFill="1" applyBorder="1" applyProtection="1">
      <alignment vertical="center"/>
      <protection locked="0"/>
    </xf>
    <xf numFmtId="0" fontId="5" fillId="0" borderId="23" xfId="0" applyFont="1" applyBorder="1">
      <alignment vertical="center"/>
    </xf>
    <xf numFmtId="0" fontId="5" fillId="0" borderId="50" xfId="0" applyFont="1" applyBorder="1">
      <alignment vertical="center"/>
    </xf>
    <xf numFmtId="0" fontId="5" fillId="0" borderId="24" xfId="0" applyFont="1" applyBorder="1">
      <alignment vertical="center"/>
    </xf>
    <xf numFmtId="0" fontId="5" fillId="0" borderId="25" xfId="0" applyFont="1" applyBorder="1">
      <alignment vertical="center"/>
    </xf>
    <xf numFmtId="0" fontId="5" fillId="0" borderId="30" xfId="0" applyFont="1" applyBorder="1">
      <alignment vertical="center"/>
    </xf>
    <xf numFmtId="0" fontId="2" fillId="2" borderId="24" xfId="0"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protection locked="0"/>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30" xfId="0" applyFont="1" applyBorder="1" applyAlignment="1">
      <alignment horizontal="center" vertical="center"/>
    </xf>
    <xf numFmtId="0" fontId="2" fillId="2" borderId="19" xfId="0" applyFont="1" applyFill="1" applyBorder="1" applyAlignment="1" applyProtection="1">
      <alignment horizontal="center" vertical="center"/>
      <protection locked="0"/>
    </xf>
    <xf numFmtId="38" fontId="4" fillId="2" borderId="18" xfId="1" applyFont="1" applyFill="1" applyBorder="1" applyAlignment="1" applyProtection="1">
      <alignment vertical="center"/>
      <protection locked="0"/>
    </xf>
    <xf numFmtId="38" fontId="4" fillId="2" borderId="19" xfId="1" applyFont="1" applyFill="1" applyBorder="1" applyAlignment="1" applyProtection="1">
      <alignment vertical="center"/>
      <protection locked="0"/>
    </xf>
    <xf numFmtId="38" fontId="4" fillId="2" borderId="32" xfId="1" applyFont="1" applyFill="1" applyBorder="1" applyAlignment="1" applyProtection="1">
      <alignment vertical="center"/>
      <protection locked="0"/>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5" fillId="0" borderId="18" xfId="0" applyFont="1" applyBorder="1">
      <alignment vertical="center"/>
    </xf>
    <xf numFmtId="0" fontId="5" fillId="0" borderId="19" xfId="0" applyFont="1" applyBorder="1">
      <alignment vertical="center"/>
    </xf>
    <xf numFmtId="0" fontId="5" fillId="0" borderId="20" xfId="0" applyFont="1" applyBorder="1">
      <alignment vertical="center"/>
    </xf>
    <xf numFmtId="0" fontId="8" fillId="2" borderId="18" xfId="0" applyFont="1" applyFill="1" applyBorder="1" applyAlignment="1" applyProtection="1">
      <alignment vertical="center" wrapText="1"/>
      <protection locked="0"/>
    </xf>
    <xf numFmtId="0" fontId="8" fillId="2" borderId="19" xfId="0" applyFont="1" applyFill="1" applyBorder="1" applyAlignment="1" applyProtection="1">
      <alignment vertical="center" wrapText="1"/>
      <protection locked="0"/>
    </xf>
    <xf numFmtId="0" fontId="8" fillId="2" borderId="21" xfId="0" applyFont="1" applyFill="1" applyBorder="1" applyAlignment="1" applyProtection="1">
      <alignment vertical="center" wrapText="1"/>
      <protection locked="0"/>
    </xf>
    <xf numFmtId="0" fontId="2" fillId="0" borderId="36" xfId="0" applyFont="1" applyBorder="1">
      <alignment vertical="center"/>
    </xf>
    <xf numFmtId="0" fontId="2" fillId="0" borderId="42" xfId="0" applyFont="1" applyBorder="1">
      <alignment vertical="center"/>
    </xf>
    <xf numFmtId="0" fontId="2" fillId="0" borderId="0" xfId="0" applyFont="1">
      <alignment vertical="center"/>
    </xf>
    <xf numFmtId="0" fontId="2" fillId="0" borderId="43" xfId="0" applyFont="1" applyBorder="1">
      <alignment vertical="center"/>
    </xf>
    <xf numFmtId="0" fontId="13" fillId="0" borderId="34" xfId="0" applyFont="1" applyBorder="1" applyAlignment="1">
      <alignment vertical="center" wrapText="1"/>
    </xf>
    <xf numFmtId="0" fontId="13" fillId="0" borderId="35" xfId="0" applyFont="1" applyBorder="1" applyAlignment="1">
      <alignment vertical="center" wrapText="1"/>
    </xf>
    <xf numFmtId="0" fontId="13" fillId="0" borderId="36" xfId="0" applyFont="1" applyBorder="1" applyAlignment="1">
      <alignment vertical="center" wrapText="1"/>
    </xf>
    <xf numFmtId="0" fontId="13" fillId="0" borderId="44" xfId="0" applyFont="1" applyBorder="1" applyAlignment="1">
      <alignment vertical="center" wrapText="1"/>
    </xf>
    <xf numFmtId="0" fontId="13" fillId="0" borderId="45" xfId="0" applyFont="1" applyBorder="1" applyAlignment="1">
      <alignment vertical="center" wrapText="1"/>
    </xf>
    <xf numFmtId="0" fontId="13" fillId="0" borderId="46" xfId="0" applyFont="1" applyBorder="1" applyAlignment="1">
      <alignment vertical="center" wrapText="1"/>
    </xf>
    <xf numFmtId="0" fontId="13" fillId="0" borderId="37" xfId="0" applyFont="1" applyBorder="1" applyAlignment="1">
      <alignment vertical="center" wrapText="1"/>
    </xf>
    <xf numFmtId="0" fontId="13" fillId="0" borderId="47" xfId="0" applyFont="1" applyBorder="1" applyAlignment="1">
      <alignment vertical="center" wrapText="1"/>
    </xf>
    <xf numFmtId="0" fontId="9" fillId="2" borderId="18" xfId="0" applyFont="1" applyFill="1" applyBorder="1" applyAlignment="1" applyProtection="1">
      <alignment horizontal="center" vertical="center"/>
      <protection locked="0"/>
    </xf>
    <xf numFmtId="0" fontId="9" fillId="2" borderId="19" xfId="0" applyFont="1" applyFill="1" applyBorder="1" applyAlignment="1" applyProtection="1">
      <alignment horizontal="center" vertical="center"/>
      <protection locked="0"/>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1" xfId="0" applyFont="1" applyFill="1" applyBorder="1" applyAlignment="1">
      <alignment horizontal="center" vertical="center"/>
    </xf>
    <xf numFmtId="0" fontId="2" fillId="2" borderId="0" xfId="0" applyFont="1" applyFill="1" applyAlignment="1" applyProtection="1">
      <alignment horizontal="center" vertical="center"/>
      <protection locked="0"/>
    </xf>
    <xf numFmtId="0" fontId="2" fillId="0" borderId="4" xfId="0" applyFont="1" applyBorder="1" applyAlignment="1">
      <alignment horizontal="center" vertical="center" textRotation="255"/>
    </xf>
    <xf numFmtId="0" fontId="5" fillId="0" borderId="5" xfId="0" applyFont="1" applyBorder="1">
      <alignment vertical="center"/>
    </xf>
    <xf numFmtId="0" fontId="5" fillId="0" borderId="6" xfId="0" applyFont="1" applyBorder="1">
      <alignment vertical="center"/>
    </xf>
    <xf numFmtId="0" fontId="2" fillId="2" borderId="6"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2" fillId="2" borderId="5" xfId="0" applyFont="1" applyFill="1" applyBorder="1" applyProtection="1">
      <alignment vertical="center"/>
      <protection locked="0"/>
    </xf>
    <xf numFmtId="0" fontId="2" fillId="2" borderId="6" xfId="0" applyFont="1" applyFill="1" applyBorder="1" applyProtection="1">
      <alignment vertical="center"/>
      <protection locked="0"/>
    </xf>
    <xf numFmtId="0" fontId="2" fillId="2" borderId="7" xfId="0" applyFont="1" applyFill="1" applyBorder="1" applyProtection="1">
      <alignment vertical="center"/>
      <protection locked="0"/>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14" xfId="0" applyFont="1" applyBorder="1" applyAlignment="1">
      <alignment horizontal="right" vertical="center"/>
    </xf>
    <xf numFmtId="0" fontId="5" fillId="0" borderId="15" xfId="0" applyFont="1" applyBorder="1" applyAlignment="1">
      <alignment horizontal="right" vertical="center"/>
    </xf>
    <xf numFmtId="0" fontId="5" fillId="0" borderId="16" xfId="0" applyFont="1" applyBorder="1" applyAlignment="1">
      <alignment horizontal="right" vertical="center"/>
    </xf>
    <xf numFmtId="0" fontId="5" fillId="0" borderId="17" xfId="0" applyFont="1" applyBorder="1" applyAlignment="1">
      <alignment horizontal="right" vertical="center"/>
    </xf>
    <xf numFmtId="0" fontId="5" fillId="0" borderId="20" xfId="0" applyFont="1" applyBorder="1" applyAlignment="1">
      <alignment horizontal="center" vertical="center"/>
    </xf>
    <xf numFmtId="0" fontId="2" fillId="2" borderId="18" xfId="0" applyFont="1" applyFill="1" applyBorder="1" applyProtection="1">
      <alignment vertical="center"/>
      <protection locked="0"/>
    </xf>
    <xf numFmtId="0" fontId="2" fillId="2" borderId="19" xfId="0" applyFont="1" applyFill="1" applyBorder="1" applyProtection="1">
      <alignment vertical="center"/>
      <protection locked="0"/>
    </xf>
    <xf numFmtId="0" fontId="2" fillId="2" borderId="20" xfId="0" applyFont="1" applyFill="1" applyBorder="1" applyProtection="1">
      <alignment vertical="center"/>
      <protection locked="0"/>
    </xf>
    <xf numFmtId="0" fontId="5" fillId="0" borderId="22" xfId="0" applyFont="1" applyBorder="1">
      <alignment vertical="center"/>
    </xf>
    <xf numFmtId="0" fontId="2" fillId="2" borderId="23" xfId="0" applyFont="1" applyFill="1" applyBorder="1" applyAlignment="1" applyProtection="1">
      <alignment horizontal="left" vertical="center"/>
      <protection locked="0"/>
    </xf>
    <xf numFmtId="0" fontId="2" fillId="2" borderId="25" xfId="0" applyFont="1" applyFill="1" applyBorder="1" applyProtection="1">
      <alignment vertical="center"/>
      <protection locked="0"/>
    </xf>
    <xf numFmtId="0" fontId="2" fillId="2" borderId="26" xfId="0" applyFont="1" applyFill="1" applyBorder="1" applyProtection="1">
      <alignment vertical="center"/>
      <protection locked="0"/>
    </xf>
    <xf numFmtId="0" fontId="5" fillId="0" borderId="27" xfId="0" applyFont="1" applyBorder="1">
      <alignment vertical="center"/>
    </xf>
    <xf numFmtId="0" fontId="5" fillId="0" borderId="28" xfId="0" applyFont="1" applyBorder="1">
      <alignment vertical="center"/>
    </xf>
    <xf numFmtId="0" fontId="2" fillId="2" borderId="28"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2" fillId="2" borderId="11" xfId="0" applyFont="1" applyFill="1" applyBorder="1" applyProtection="1">
      <alignment vertical="center"/>
      <protection locked="0"/>
    </xf>
    <xf numFmtId="0" fontId="2" fillId="2" borderId="12" xfId="0" applyFont="1" applyFill="1" applyBorder="1" applyProtection="1">
      <alignment vertical="center"/>
      <protection locked="0"/>
    </xf>
    <xf numFmtId="0" fontId="2" fillId="2" borderId="13" xfId="0" applyFont="1" applyFill="1" applyBorder="1" applyProtection="1">
      <alignment vertical="center"/>
      <protection locked="0"/>
    </xf>
    <xf numFmtId="0" fontId="5" fillId="0" borderId="0" xfId="0" applyFont="1" applyAlignment="1">
      <alignment horizontal="center" vertical="center"/>
    </xf>
    <xf numFmtId="0" fontId="2" fillId="2" borderId="0" xfId="0" applyFont="1" applyFill="1" applyAlignment="1" applyProtection="1">
      <alignment horizontal="left" vertical="center"/>
      <protection locked="0"/>
    </xf>
    <xf numFmtId="0" fontId="6" fillId="2" borderId="0" xfId="0" applyFont="1" applyFill="1" applyAlignment="1" applyProtection="1">
      <alignment horizontal="center" vertical="center"/>
      <protection locked="0"/>
    </xf>
    <xf numFmtId="0" fontId="5" fillId="0" borderId="0" xfId="0" applyFont="1" applyAlignment="1">
      <alignment horizontal="left" vertical="top" wrapText="1"/>
    </xf>
    <xf numFmtId="0" fontId="7" fillId="0" borderId="34" xfId="0" applyFont="1" applyBorder="1">
      <alignment vertical="center"/>
    </xf>
    <xf numFmtId="0" fontId="7" fillId="0" borderId="35" xfId="0" applyFont="1" applyBorder="1">
      <alignment vertical="center"/>
    </xf>
    <xf numFmtId="0" fontId="7" fillId="0" borderId="36" xfId="0" applyFont="1" applyBorder="1">
      <alignment vertical="center"/>
    </xf>
    <xf numFmtId="38" fontId="4" fillId="0" borderId="1" xfId="1" applyFont="1" applyFill="1" applyBorder="1" applyAlignment="1" applyProtection="1">
      <alignment horizontal="center" vertical="center"/>
    </xf>
    <xf numFmtId="38" fontId="4" fillId="0" borderId="2" xfId="1" applyFont="1" applyFill="1" applyBorder="1" applyAlignment="1" applyProtection="1">
      <alignment horizontal="center" vertical="center"/>
    </xf>
    <xf numFmtId="38" fontId="4" fillId="0" borderId="3" xfId="1" applyFont="1" applyFill="1" applyBorder="1" applyAlignment="1" applyProtection="1">
      <alignment horizontal="center" vertical="center"/>
    </xf>
    <xf numFmtId="0" fontId="2" fillId="0" borderId="0" xfId="0" applyFont="1" applyAlignment="1">
      <alignment horizontal="left" vertical="center" wrapText="1"/>
    </xf>
    <xf numFmtId="0" fontId="5" fillId="0" borderId="42" xfId="0" applyFont="1" applyBorder="1" applyAlignment="1">
      <alignment horizontal="left" vertical="center" wrapText="1"/>
    </xf>
    <xf numFmtId="0" fontId="5" fillId="0" borderId="0" xfId="0" applyFont="1" applyAlignment="1">
      <alignment horizontal="left" vertical="center" wrapText="1"/>
    </xf>
    <xf numFmtId="0" fontId="5" fillId="0" borderId="43" xfId="0" applyFont="1" applyBorder="1" applyAlignment="1">
      <alignment horizontal="left" vertical="center" wrapText="1"/>
    </xf>
    <xf numFmtId="38" fontId="4" fillId="3" borderId="42" xfId="1" applyFont="1" applyFill="1" applyBorder="1" applyAlignment="1" applyProtection="1">
      <alignment horizontal="center" vertical="center"/>
    </xf>
    <xf numFmtId="38" fontId="4" fillId="3" borderId="0" xfId="1" applyFont="1" applyFill="1" applyBorder="1" applyAlignment="1" applyProtection="1">
      <alignment horizontal="center" vertical="center"/>
    </xf>
    <xf numFmtId="38" fontId="4" fillId="3" borderId="38" xfId="1" applyFont="1" applyFill="1" applyBorder="1" applyAlignment="1" applyProtection="1">
      <alignment horizontal="center" vertical="center"/>
    </xf>
    <xf numFmtId="38" fontId="4" fillId="3" borderId="39" xfId="1" applyFont="1" applyFill="1" applyBorder="1" applyAlignment="1" applyProtection="1">
      <alignment horizontal="center" vertical="center"/>
    </xf>
    <xf numFmtId="0" fontId="2" fillId="0" borderId="40" xfId="0" applyFont="1" applyBorder="1">
      <alignment vertical="center"/>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38" fontId="4" fillId="3" borderId="34" xfId="1" applyFont="1" applyFill="1" applyBorder="1" applyAlignment="1" applyProtection="1">
      <alignment horizontal="center" vertical="center"/>
    </xf>
    <xf numFmtId="38" fontId="4" fillId="3" borderId="35" xfId="1" applyFont="1" applyFill="1" applyBorder="1" applyAlignment="1" applyProtection="1">
      <alignment horizontal="center"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2" xfId="0" applyFont="1" applyBorder="1" applyAlignment="1">
      <alignment horizontal="center" vertical="center" wrapText="1"/>
    </xf>
    <xf numFmtId="0" fontId="2" fillId="0" borderId="0" xfId="0" applyFont="1" applyAlignment="1">
      <alignment horizontal="center" vertical="center" wrapText="1"/>
    </xf>
    <xf numFmtId="38" fontId="11" fillId="0" borderId="68" xfId="1" applyFont="1" applyFill="1" applyBorder="1" applyAlignment="1" applyProtection="1">
      <alignment horizontal="left" vertical="center" wrapText="1"/>
    </xf>
    <xf numFmtId="38" fontId="11" fillId="0" borderId="69" xfId="1" applyFont="1" applyFill="1" applyBorder="1" applyAlignment="1" applyProtection="1">
      <alignment horizontal="left" vertical="center" wrapText="1"/>
    </xf>
    <xf numFmtId="38" fontId="11" fillId="0" borderId="70" xfId="1" applyFont="1" applyFill="1" applyBorder="1" applyAlignment="1" applyProtection="1">
      <alignment horizontal="left" vertical="center" wrapText="1"/>
    </xf>
    <xf numFmtId="38" fontId="11" fillId="0" borderId="42" xfId="1" applyFont="1" applyFill="1" applyBorder="1" applyAlignment="1" applyProtection="1">
      <alignment horizontal="left" vertical="center" wrapText="1"/>
    </xf>
    <xf numFmtId="38" fontId="11" fillId="0" borderId="0" xfId="1" applyFont="1" applyFill="1" applyBorder="1" applyAlignment="1" applyProtection="1">
      <alignment horizontal="left" vertical="center" wrapText="1"/>
    </xf>
    <xf numFmtId="38" fontId="11" fillId="0" borderId="43" xfId="1" applyFont="1" applyFill="1" applyBorder="1" applyAlignment="1" applyProtection="1">
      <alignment horizontal="left" vertical="center" wrapText="1"/>
    </xf>
    <xf numFmtId="38" fontId="11" fillId="0" borderId="38" xfId="1" applyFont="1" applyFill="1" applyBorder="1" applyAlignment="1" applyProtection="1">
      <alignment horizontal="left" vertical="center" wrapText="1"/>
    </xf>
    <xf numFmtId="38" fontId="11" fillId="0" borderId="39" xfId="1" applyFont="1" applyFill="1" applyBorder="1" applyAlignment="1" applyProtection="1">
      <alignment horizontal="left" vertical="center" wrapText="1"/>
    </xf>
    <xf numFmtId="38" fontId="11" fillId="0" borderId="40" xfId="1" applyFont="1" applyFill="1" applyBorder="1" applyAlignment="1" applyProtection="1">
      <alignment horizontal="left"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8" fillId="0" borderId="38" xfId="0" applyFont="1" applyBorder="1" applyAlignment="1">
      <alignment vertical="center" wrapText="1"/>
    </xf>
    <xf numFmtId="0" fontId="8" fillId="0" borderId="39" xfId="0" applyFont="1" applyBorder="1" applyAlignment="1">
      <alignment vertical="center" wrapText="1"/>
    </xf>
    <xf numFmtId="0" fontId="8" fillId="0" borderId="40" xfId="0" applyFont="1" applyBorder="1" applyAlignment="1">
      <alignment vertical="center" wrapText="1"/>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0" fontId="7" fillId="0" borderId="42" xfId="0" applyFont="1" applyBorder="1" applyAlignment="1">
      <alignment horizontal="left" vertical="center" wrapText="1"/>
    </xf>
    <xf numFmtId="0" fontId="7" fillId="0" borderId="0" xfId="0" applyFont="1" applyAlignment="1">
      <alignment horizontal="left" vertical="center" wrapText="1"/>
    </xf>
    <xf numFmtId="0" fontId="7" fillId="0" borderId="43" xfId="0" applyFont="1" applyBorder="1" applyAlignment="1">
      <alignment horizontal="left" vertical="center" wrapText="1"/>
    </xf>
    <xf numFmtId="0" fontId="7" fillId="0" borderId="38" xfId="0" applyFont="1" applyBorder="1" applyAlignment="1">
      <alignment horizontal="left" vertical="center" wrapText="1"/>
    </xf>
    <xf numFmtId="0" fontId="7" fillId="0" borderId="39" xfId="0" applyFont="1" applyBorder="1" applyAlignment="1">
      <alignment horizontal="left" vertical="center" wrapText="1"/>
    </xf>
    <xf numFmtId="0" fontId="7" fillId="0" borderId="40" xfId="0" applyFont="1" applyBorder="1" applyAlignment="1">
      <alignment horizontal="left" vertical="center" wrapText="1"/>
    </xf>
    <xf numFmtId="38" fontId="5" fillId="0" borderId="1" xfId="1" applyFont="1" applyFill="1" applyBorder="1" applyAlignment="1" applyProtection="1">
      <alignment horizontal="center" vertical="center" wrapText="1"/>
    </xf>
    <xf numFmtId="38" fontId="5" fillId="0" borderId="2" xfId="1" applyFont="1" applyFill="1" applyBorder="1" applyAlignment="1" applyProtection="1">
      <alignment horizontal="center" vertical="center"/>
    </xf>
    <xf numFmtId="38" fontId="5" fillId="0" borderId="3" xfId="1" applyFont="1" applyFill="1" applyBorder="1" applyAlignment="1" applyProtection="1">
      <alignment horizontal="center" vertical="center"/>
    </xf>
    <xf numFmtId="38" fontId="4" fillId="2" borderId="60" xfId="1" applyFont="1" applyFill="1" applyBorder="1" applyAlignment="1" applyProtection="1">
      <alignment horizontal="center" vertical="center"/>
      <protection locked="0"/>
    </xf>
    <xf numFmtId="38" fontId="2" fillId="0" borderId="60" xfId="1" applyFont="1" applyFill="1" applyBorder="1" applyAlignment="1" applyProtection="1">
      <alignment horizontal="center" vertical="center"/>
    </xf>
    <xf numFmtId="38" fontId="4" fillId="3" borderId="1" xfId="1" applyFont="1" applyFill="1" applyBorder="1" applyAlignment="1" applyProtection="1">
      <alignment horizontal="center" vertical="center"/>
    </xf>
    <xf numFmtId="38" fontId="4" fillId="3" borderId="2" xfId="1" applyFont="1" applyFill="1" applyBorder="1" applyAlignment="1" applyProtection="1">
      <alignment horizontal="center" vertical="center"/>
    </xf>
    <xf numFmtId="38" fontId="4" fillId="3" borderId="3" xfId="1" applyFont="1" applyFill="1" applyBorder="1" applyAlignment="1" applyProtection="1">
      <alignment horizontal="center" vertical="center"/>
    </xf>
    <xf numFmtId="0" fontId="7" fillId="0" borderId="34" xfId="0" applyFont="1" applyBorder="1" applyAlignment="1">
      <alignment vertical="center" wrapText="1"/>
    </xf>
    <xf numFmtId="0" fontId="7" fillId="0" borderId="35" xfId="0" applyFont="1" applyBorder="1" applyAlignment="1">
      <alignment vertical="center" wrapText="1"/>
    </xf>
    <xf numFmtId="0" fontId="7" fillId="0" borderId="36" xfId="0" applyFont="1" applyBorder="1" applyAlignment="1">
      <alignment vertical="center" wrapText="1"/>
    </xf>
    <xf numFmtId="38" fontId="2" fillId="0" borderId="1" xfId="1" applyFont="1" applyFill="1" applyBorder="1" applyAlignment="1" applyProtection="1">
      <alignment horizontal="center" vertical="center" wrapText="1"/>
    </xf>
    <xf numFmtId="38" fontId="2" fillId="0" borderId="2" xfId="1" applyFont="1" applyFill="1" applyBorder="1" applyAlignment="1" applyProtection="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38" fontId="4" fillId="2" borderId="1" xfId="1" applyFont="1" applyFill="1" applyBorder="1" applyAlignment="1" applyProtection="1">
      <alignment horizontal="center" vertical="center"/>
      <protection locked="0"/>
    </xf>
    <xf numFmtId="38" fontId="4" fillId="2" borderId="2" xfId="1" applyFont="1" applyFill="1" applyBorder="1" applyAlignment="1" applyProtection="1">
      <alignment horizontal="center" vertical="center"/>
      <protection locked="0"/>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7" fillId="0" borderId="38" xfId="0" applyFont="1" applyBorder="1" applyAlignment="1">
      <alignment vertical="center" wrapText="1"/>
    </xf>
    <xf numFmtId="0" fontId="7" fillId="0" borderId="39" xfId="0" applyFont="1" applyBorder="1" applyAlignment="1">
      <alignment vertical="center" wrapText="1"/>
    </xf>
    <xf numFmtId="0" fontId="7" fillId="0" borderId="40" xfId="0" applyFont="1" applyBorder="1" applyAlignment="1">
      <alignment vertical="center" wrapText="1"/>
    </xf>
    <xf numFmtId="0" fontId="9" fillId="0" borderId="39" xfId="0" applyFont="1" applyBorder="1" applyAlignment="1">
      <alignment horizontal="center" vertical="center"/>
    </xf>
    <xf numFmtId="0" fontId="6" fillId="2" borderId="60" xfId="0" applyFont="1" applyFill="1" applyBorder="1" applyAlignment="1" applyProtection="1">
      <alignment horizontal="left" vertical="center"/>
      <protection locked="0"/>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38" fontId="4" fillId="2" borderId="48" xfId="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104775</xdr:colOff>
      <xdr:row>10</xdr:row>
      <xdr:rowOff>152400</xdr:rowOff>
    </xdr:from>
    <xdr:to>
      <xdr:col>33</xdr:col>
      <xdr:colOff>89646</xdr:colOff>
      <xdr:row>15</xdr:row>
      <xdr:rowOff>0</xdr:rowOff>
    </xdr:to>
    <xdr:sp macro="" textlink="">
      <xdr:nvSpPr>
        <xdr:cNvPr id="2" name="AutoShape 10">
          <a:extLst>
            <a:ext uri="{FF2B5EF4-FFF2-40B4-BE49-F238E27FC236}">
              <a16:creationId xmlns:a16="http://schemas.microsoft.com/office/drawing/2014/main" id="{E2EDAB9B-2209-4AAB-9200-F01C2A3D27CD}"/>
            </a:ext>
          </a:extLst>
        </xdr:cNvPr>
        <xdr:cNvSpPr>
          <a:spLocks noChangeArrowheads="1"/>
        </xdr:cNvSpPr>
      </xdr:nvSpPr>
      <xdr:spPr bwMode="auto">
        <a:xfrm>
          <a:off x="3716655" y="2583180"/>
          <a:ext cx="6858111" cy="7467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98A5B-541B-4956-8B93-7CF4EB07F572}">
  <dimension ref="A1:AH201"/>
  <sheetViews>
    <sheetView tabSelected="1" view="pageBreakPreview" zoomScale="85" zoomScaleNormal="100" zoomScaleSheetLayoutView="85" workbookViewId="0">
      <selection activeCell="A101" sqref="A101:C199"/>
    </sheetView>
  </sheetViews>
  <sheetFormatPr defaultColWidth="9" defaultRowHeight="13.2"/>
  <cols>
    <col min="1" max="1" width="6.3984375" style="1" customWidth="1"/>
    <col min="2" max="34" width="4.09765625" style="1" customWidth="1"/>
    <col min="35" max="35" width="4.59765625" style="1" customWidth="1"/>
    <col min="36" max="16384" width="9" style="1"/>
  </cols>
  <sheetData>
    <row r="1" spans="1:34">
      <c r="A1" s="1" t="s">
        <v>0</v>
      </c>
    </row>
    <row r="2" spans="1:34">
      <c r="AB2" s="70" t="s">
        <v>1</v>
      </c>
      <c r="AC2" s="71"/>
      <c r="AD2" s="71"/>
      <c r="AE2" s="71"/>
      <c r="AF2" s="71"/>
      <c r="AG2" s="71"/>
      <c r="AH2" s="72"/>
    </row>
    <row r="3" spans="1:34">
      <c r="AB3" s="70"/>
      <c r="AC3" s="71"/>
      <c r="AD3" s="71"/>
      <c r="AE3" s="71"/>
      <c r="AF3" s="71"/>
      <c r="AG3" s="71"/>
      <c r="AH3" s="72"/>
    </row>
    <row r="4" spans="1:34" ht="23.4">
      <c r="L4" s="2" t="s">
        <v>2</v>
      </c>
      <c r="AB4" s="70"/>
      <c r="AC4" s="71"/>
      <c r="AD4" s="71"/>
      <c r="AE4" s="71"/>
      <c r="AF4" s="71"/>
      <c r="AG4" s="71"/>
      <c r="AH4" s="72"/>
    </row>
    <row r="5" spans="1:34">
      <c r="AB5" s="70"/>
      <c r="AC5" s="71"/>
      <c r="AD5" s="71"/>
      <c r="AE5" s="71"/>
      <c r="AF5" s="71"/>
      <c r="AG5" s="71"/>
      <c r="AH5" s="72"/>
    </row>
    <row r="6" spans="1:34" ht="59.25" customHeight="1">
      <c r="A6" s="255" t="s">
        <v>3</v>
      </c>
      <c r="B6" s="255"/>
      <c r="C6" s="255"/>
      <c r="D6" s="255"/>
      <c r="E6" s="255"/>
      <c r="F6" s="255"/>
      <c r="G6" s="255"/>
      <c r="H6" s="255"/>
      <c r="I6" s="255"/>
      <c r="J6" s="255"/>
      <c r="K6" s="255"/>
      <c r="L6" s="255"/>
      <c r="M6" s="255"/>
      <c r="N6" s="255"/>
      <c r="O6" s="255"/>
      <c r="P6" s="255"/>
      <c r="Q6" s="255"/>
      <c r="R6" s="255"/>
      <c r="S6" s="255"/>
      <c r="T6" s="255"/>
      <c r="U6" s="255"/>
      <c r="AB6" s="70"/>
      <c r="AC6" s="71"/>
      <c r="AD6" s="71"/>
      <c r="AE6" s="71"/>
      <c r="AF6" s="71"/>
      <c r="AG6" s="71"/>
      <c r="AH6" s="72"/>
    </row>
    <row r="8" spans="1:34" ht="14.4">
      <c r="A8" s="3" t="s">
        <v>4</v>
      </c>
      <c r="B8" s="4"/>
      <c r="C8" s="3" t="s">
        <v>5</v>
      </c>
      <c r="D8" s="4"/>
      <c r="E8" s="3" t="s">
        <v>6</v>
      </c>
      <c r="F8" s="4"/>
      <c r="G8" s="3" t="s">
        <v>7</v>
      </c>
      <c r="H8" s="3"/>
      <c r="I8" s="3"/>
      <c r="J8" s="3"/>
      <c r="K8" s="252" t="s">
        <v>8</v>
      </c>
      <c r="L8" s="252"/>
      <c r="M8" s="1" t="s">
        <v>9</v>
      </c>
      <c r="P8" s="253" t="s">
        <v>167</v>
      </c>
      <c r="Q8" s="253"/>
      <c r="R8" s="253"/>
      <c r="S8" s="253"/>
      <c r="T8" s="253"/>
      <c r="U8" s="253"/>
      <c r="V8" s="253"/>
      <c r="W8" s="253"/>
      <c r="X8" s="253"/>
      <c r="Y8" s="253"/>
      <c r="Z8" s="253"/>
      <c r="AA8" s="253"/>
      <c r="AB8" s="253"/>
      <c r="AC8" s="253"/>
      <c r="AD8" s="253"/>
      <c r="AE8" s="253"/>
      <c r="AF8" s="253"/>
      <c r="AG8" s="253"/>
      <c r="AH8" s="253"/>
    </row>
    <row r="9" spans="1:34" ht="14.4">
      <c r="A9" s="3"/>
      <c r="B9" s="3"/>
      <c r="C9" s="3"/>
      <c r="D9" s="3"/>
      <c r="E9" s="3"/>
      <c r="F9" s="3"/>
      <c r="G9" s="3"/>
      <c r="H9" s="3"/>
      <c r="I9" s="3"/>
      <c r="J9" s="3"/>
      <c r="K9" s="252" t="s">
        <v>10</v>
      </c>
      <c r="L9" s="252"/>
      <c r="M9" s="1" t="s">
        <v>11</v>
      </c>
      <c r="P9" s="39" t="s">
        <v>168</v>
      </c>
      <c r="Q9" s="39"/>
      <c r="R9" s="39"/>
      <c r="S9" s="39"/>
      <c r="T9" s="39"/>
      <c r="U9" s="39"/>
      <c r="V9" s="39"/>
      <c r="W9" s="39"/>
      <c r="X9" s="39"/>
      <c r="Y9" s="39"/>
      <c r="Z9" s="39"/>
      <c r="AA9" s="39"/>
      <c r="AB9" s="39"/>
      <c r="AC9" s="39"/>
      <c r="AD9" s="39"/>
      <c r="AE9" s="39"/>
      <c r="AF9" s="39"/>
      <c r="AG9" s="39"/>
      <c r="AH9" s="39"/>
    </row>
    <row r="10" spans="1:34" ht="14.4">
      <c r="A10" s="3"/>
      <c r="B10" s="3"/>
      <c r="C10" s="3"/>
      <c r="D10" s="3"/>
      <c r="E10" s="3"/>
      <c r="F10" s="3"/>
      <c r="G10" s="3"/>
      <c r="H10" s="3"/>
      <c r="I10" s="3"/>
      <c r="J10" s="3"/>
      <c r="K10" s="252" t="s">
        <v>12</v>
      </c>
      <c r="L10" s="252"/>
      <c r="M10" s="1" t="s">
        <v>13</v>
      </c>
      <c r="P10" s="253" t="s">
        <v>169</v>
      </c>
      <c r="Q10" s="253"/>
      <c r="R10" s="253"/>
      <c r="S10" s="253"/>
      <c r="T10" s="253"/>
      <c r="U10" s="253"/>
      <c r="V10" s="253"/>
      <c r="W10" s="253"/>
      <c r="X10" s="253"/>
      <c r="Y10" s="253"/>
      <c r="Z10" s="253"/>
      <c r="AA10" s="253"/>
      <c r="AB10" s="253"/>
      <c r="AC10" s="253"/>
      <c r="AD10" s="253"/>
      <c r="AE10" s="253"/>
      <c r="AF10" s="253"/>
      <c r="AG10" s="253"/>
      <c r="AH10" s="38" t="s">
        <v>14</v>
      </c>
    </row>
    <row r="12" spans="1:34" ht="14.4">
      <c r="M12" s="3" t="s">
        <v>15</v>
      </c>
    </row>
    <row r="13" spans="1:34" ht="14.4">
      <c r="M13" s="3" t="s">
        <v>16</v>
      </c>
    </row>
    <row r="14" spans="1:34" ht="14.4">
      <c r="M14" s="3" t="s">
        <v>17</v>
      </c>
    </row>
    <row r="15" spans="1:34" ht="14.4">
      <c r="M15" s="3" t="s">
        <v>18</v>
      </c>
    </row>
    <row r="17" spans="1:34" ht="40.5" customHeight="1">
      <c r="A17" s="5"/>
      <c r="B17" s="254"/>
      <c r="C17" s="254"/>
      <c r="D17" s="254"/>
      <c r="E17" s="254"/>
      <c r="F17" s="6" t="s">
        <v>19</v>
      </c>
      <c r="G17" s="5"/>
      <c r="H17" s="5"/>
      <c r="P17" s="3" t="s">
        <v>20</v>
      </c>
      <c r="Q17" s="3"/>
      <c r="R17" s="3" t="s">
        <v>9</v>
      </c>
      <c r="U17" s="253"/>
      <c r="V17" s="253"/>
      <c r="W17" s="253"/>
      <c r="X17" s="253"/>
      <c r="Y17" s="253"/>
      <c r="Z17" s="253"/>
      <c r="AA17" s="253"/>
      <c r="AB17" s="253"/>
      <c r="AC17" s="253"/>
      <c r="AD17" s="253"/>
      <c r="AE17" s="253"/>
      <c r="AF17" s="253"/>
      <c r="AG17" s="253"/>
      <c r="AH17" s="253"/>
    </row>
    <row r="18" spans="1:34" ht="16.2">
      <c r="A18" s="5" t="s">
        <v>21</v>
      </c>
      <c r="B18" s="254"/>
      <c r="C18" s="254"/>
      <c r="D18" s="254"/>
      <c r="E18" s="254"/>
      <c r="F18" s="3" t="s">
        <v>22</v>
      </c>
      <c r="G18" s="5"/>
      <c r="H18" s="5"/>
      <c r="P18" s="3"/>
      <c r="Q18" s="7" t="s">
        <v>23</v>
      </c>
      <c r="R18" s="3" t="s">
        <v>11</v>
      </c>
      <c r="U18" s="253"/>
      <c r="V18" s="253"/>
      <c r="W18" s="253"/>
      <c r="X18" s="253"/>
      <c r="Y18" s="253"/>
      <c r="Z18" s="253"/>
      <c r="AA18" s="253"/>
      <c r="AB18" s="253"/>
      <c r="AC18" s="253"/>
      <c r="AD18" s="253"/>
      <c r="AE18" s="253"/>
      <c r="AF18" s="253"/>
      <c r="AG18" s="253"/>
      <c r="AH18" s="253"/>
    </row>
    <row r="19" spans="1:34" ht="14.4">
      <c r="P19" s="7" t="s">
        <v>24</v>
      </c>
      <c r="Q19" s="3"/>
      <c r="R19" s="3" t="s">
        <v>13</v>
      </c>
      <c r="U19" s="214"/>
      <c r="V19" s="214"/>
      <c r="W19" s="214"/>
      <c r="X19" s="214"/>
      <c r="Y19" s="214"/>
      <c r="Z19" s="214"/>
      <c r="AA19" s="214"/>
      <c r="AB19" s="214"/>
      <c r="AC19" s="214"/>
      <c r="AD19" s="214"/>
      <c r="AE19" s="214"/>
      <c r="AF19" s="214"/>
      <c r="AG19" s="214"/>
      <c r="AH19" s="1" t="s">
        <v>14</v>
      </c>
    </row>
    <row r="20" spans="1:34" ht="13.8" thickBot="1"/>
    <row r="21" spans="1:34" ht="20.100000000000001" customHeight="1" thickTop="1">
      <c r="A21" s="215" t="s">
        <v>25</v>
      </c>
      <c r="B21" s="216" t="s">
        <v>26</v>
      </c>
      <c r="C21" s="217"/>
      <c r="D21" s="217"/>
      <c r="E21" s="217"/>
      <c r="F21" s="218"/>
      <c r="G21" s="218"/>
      <c r="H21" s="218"/>
      <c r="I21" s="218"/>
      <c r="J21" s="218"/>
      <c r="K21" s="218"/>
      <c r="L21" s="218"/>
      <c r="M21" s="218"/>
      <c r="N21" s="218"/>
      <c r="O21" s="218"/>
      <c r="P21" s="219"/>
      <c r="Q21" s="220" t="s">
        <v>27</v>
      </c>
      <c r="R21" s="221"/>
      <c r="S21" s="221"/>
      <c r="T21" s="222"/>
      <c r="U21" s="8" t="s">
        <v>28</v>
      </c>
      <c r="V21" s="223" t="str">
        <f>LEFT(P8,9)</f>
        <v>100-8916　</v>
      </c>
      <c r="W21" s="224"/>
      <c r="X21" s="224"/>
      <c r="Y21" s="224"/>
      <c r="Z21" s="224"/>
      <c r="AA21" s="224"/>
      <c r="AB21" s="224"/>
      <c r="AC21" s="224"/>
      <c r="AD21" s="225"/>
      <c r="AE21" s="220" t="s">
        <v>29</v>
      </c>
      <c r="AF21" s="221"/>
      <c r="AG21" s="221"/>
      <c r="AH21" s="226"/>
    </row>
    <row r="22" spans="1:34" ht="30" customHeight="1">
      <c r="A22" s="127"/>
      <c r="B22" s="61"/>
      <c r="C22" s="57" t="str">
        <f>P9</f>
        <v>株式会社○○○</v>
      </c>
      <c r="D22" s="57"/>
      <c r="E22" s="57"/>
      <c r="F22" s="57"/>
      <c r="G22" s="57"/>
      <c r="H22" s="57"/>
      <c r="I22" s="57"/>
      <c r="J22" s="57"/>
      <c r="K22" s="57"/>
      <c r="L22" s="57"/>
      <c r="M22" s="57"/>
      <c r="N22" s="57"/>
      <c r="O22" s="57"/>
      <c r="P22" s="58"/>
      <c r="Q22" s="46"/>
      <c r="R22" s="47"/>
      <c r="S22" s="47"/>
      <c r="T22" s="47"/>
      <c r="U22" s="47"/>
      <c r="V22" s="47"/>
      <c r="W22" s="47"/>
      <c r="X22" s="47"/>
      <c r="Y22" s="47"/>
      <c r="Z22" s="47"/>
      <c r="AA22" s="47"/>
      <c r="AB22" s="47"/>
      <c r="AC22" s="47"/>
      <c r="AD22" s="48"/>
      <c r="AE22" s="227"/>
      <c r="AF22" s="228"/>
      <c r="AG22" s="228"/>
      <c r="AH22" s="229"/>
    </row>
    <row r="23" spans="1:34" ht="30" customHeight="1">
      <c r="A23" s="127"/>
      <c r="B23" s="62"/>
      <c r="C23" s="59"/>
      <c r="D23" s="59"/>
      <c r="E23" s="59"/>
      <c r="F23" s="59"/>
      <c r="G23" s="59"/>
      <c r="H23" s="59"/>
      <c r="I23" s="59"/>
      <c r="J23" s="59"/>
      <c r="K23" s="59"/>
      <c r="L23" s="59"/>
      <c r="M23" s="59"/>
      <c r="N23" s="59"/>
      <c r="O23" s="59"/>
      <c r="P23" s="60"/>
      <c r="Q23" s="40"/>
      <c r="R23" s="41" t="str">
        <f>RIGHT(P8,LEN(P8)-9)</f>
        <v>東京都千代田区霞が関 厚生労働省</v>
      </c>
      <c r="S23" s="41"/>
      <c r="T23" s="41"/>
      <c r="U23" s="41"/>
      <c r="V23" s="41"/>
      <c r="W23" s="41"/>
      <c r="X23" s="41"/>
      <c r="Y23" s="41"/>
      <c r="Z23" s="41"/>
      <c r="AA23" s="41"/>
      <c r="AB23" s="41"/>
      <c r="AC23" s="41"/>
      <c r="AD23" s="42"/>
      <c r="AE23" s="227"/>
      <c r="AF23" s="228"/>
      <c r="AG23" s="228"/>
      <c r="AH23" s="229"/>
    </row>
    <row r="24" spans="1:34" ht="30" customHeight="1">
      <c r="A24" s="127"/>
      <c r="B24" s="233" t="s">
        <v>30</v>
      </c>
      <c r="C24" s="234"/>
      <c r="D24" s="234"/>
      <c r="E24" s="234"/>
      <c r="F24" s="234"/>
      <c r="G24" s="49"/>
      <c r="H24" s="53" t="s">
        <v>170</v>
      </c>
      <c r="I24" s="47"/>
      <c r="J24" s="47"/>
      <c r="K24" s="47"/>
      <c r="L24" s="47"/>
      <c r="M24" s="47"/>
      <c r="N24" s="47"/>
      <c r="O24" s="47"/>
      <c r="P24" s="48"/>
      <c r="Q24" s="43"/>
      <c r="R24" s="44"/>
      <c r="S24" s="44"/>
      <c r="T24" s="44"/>
      <c r="U24" s="44"/>
      <c r="V24" s="44"/>
      <c r="W24" s="44"/>
      <c r="X24" s="44"/>
      <c r="Y24" s="44"/>
      <c r="Z24" s="44"/>
      <c r="AA24" s="44"/>
      <c r="AB24" s="44"/>
      <c r="AC24" s="44"/>
      <c r="AD24" s="45"/>
      <c r="AE24" s="227"/>
      <c r="AF24" s="228"/>
      <c r="AG24" s="228"/>
      <c r="AH24" s="229"/>
    </row>
    <row r="25" spans="1:34" ht="30" customHeight="1">
      <c r="A25" s="127"/>
      <c r="B25" s="235" t="s">
        <v>31</v>
      </c>
      <c r="C25" s="236"/>
      <c r="D25" s="236"/>
      <c r="E25" s="236"/>
      <c r="F25" s="236"/>
      <c r="G25" s="50"/>
      <c r="H25" s="54" t="s">
        <v>171</v>
      </c>
      <c r="I25" s="51"/>
      <c r="J25" s="51"/>
      <c r="K25" s="51"/>
      <c r="L25" s="51"/>
      <c r="M25" s="51"/>
      <c r="N25" s="51"/>
      <c r="O25" s="51"/>
      <c r="P25" s="52"/>
      <c r="Q25" s="230" t="s">
        <v>32</v>
      </c>
      <c r="R25" s="231"/>
      <c r="S25" s="231"/>
      <c r="T25" s="237"/>
      <c r="U25" s="238"/>
      <c r="V25" s="239"/>
      <c r="W25" s="239"/>
      <c r="X25" s="239"/>
      <c r="Y25" s="239"/>
      <c r="Z25" s="239"/>
      <c r="AA25" s="239"/>
      <c r="AB25" s="239"/>
      <c r="AC25" s="239"/>
      <c r="AD25" s="240"/>
      <c r="AE25" s="230"/>
      <c r="AF25" s="231"/>
      <c r="AG25" s="231"/>
      <c r="AH25" s="232"/>
    </row>
    <row r="26" spans="1:34" ht="30" customHeight="1">
      <c r="A26" s="127"/>
      <c r="B26" s="241" t="s">
        <v>33</v>
      </c>
      <c r="C26" s="174"/>
      <c r="D26" s="174"/>
      <c r="E26" s="174"/>
      <c r="F26" s="174"/>
      <c r="G26" s="174"/>
      <c r="H26" s="242"/>
      <c r="I26" s="242"/>
      <c r="J26" s="242"/>
      <c r="K26" s="242"/>
      <c r="L26" s="242"/>
      <c r="M26" s="242"/>
      <c r="N26" s="242"/>
      <c r="O26" s="242"/>
      <c r="P26" s="242"/>
      <c r="Q26" s="242"/>
      <c r="R26" s="242"/>
      <c r="S26" s="242"/>
      <c r="T26" s="242"/>
      <c r="U26" s="242"/>
      <c r="V26" s="242"/>
      <c r="W26" s="176" t="s">
        <v>34</v>
      </c>
      <c r="X26" s="177"/>
      <c r="Y26" s="177"/>
      <c r="Z26" s="177"/>
      <c r="AA26" s="243"/>
      <c r="AB26" s="243"/>
      <c r="AC26" s="243"/>
      <c r="AD26" s="243"/>
      <c r="AE26" s="243"/>
      <c r="AF26" s="243"/>
      <c r="AG26" s="243"/>
      <c r="AH26" s="244"/>
    </row>
    <row r="27" spans="1:34" ht="30" customHeight="1">
      <c r="A27" s="127"/>
      <c r="B27" s="245" t="s">
        <v>35</v>
      </c>
      <c r="C27" s="246"/>
      <c r="D27" s="246"/>
      <c r="E27" s="246"/>
      <c r="F27" s="246"/>
      <c r="G27" s="246"/>
      <c r="H27" s="247"/>
      <c r="I27" s="247"/>
      <c r="J27" s="247"/>
      <c r="K27" s="247"/>
      <c r="L27" s="248"/>
      <c r="M27" s="182" t="s">
        <v>36</v>
      </c>
      <c r="N27" s="183"/>
      <c r="O27" s="183"/>
      <c r="P27" s="183"/>
      <c r="Q27" s="183"/>
      <c r="R27" s="183"/>
      <c r="S27" s="183"/>
      <c r="T27" s="183"/>
      <c r="U27" s="183"/>
      <c r="V27" s="184"/>
      <c r="W27" s="249"/>
      <c r="X27" s="250"/>
      <c r="Y27" s="250"/>
      <c r="Z27" s="250"/>
      <c r="AA27" s="250"/>
      <c r="AB27" s="250"/>
      <c r="AC27" s="250"/>
      <c r="AD27" s="250"/>
      <c r="AE27" s="250"/>
      <c r="AF27" s="250"/>
      <c r="AG27" s="250"/>
      <c r="AH27" s="251"/>
    </row>
    <row r="28" spans="1:34" ht="30" customHeight="1">
      <c r="A28" s="128"/>
      <c r="B28" s="84" t="s">
        <v>37</v>
      </c>
      <c r="C28" s="85"/>
      <c r="D28" s="185"/>
      <c r="E28" s="185"/>
      <c r="F28" s="9" t="s">
        <v>38</v>
      </c>
      <c r="G28" s="10" t="s">
        <v>39</v>
      </c>
      <c r="H28" s="85" t="s">
        <v>40</v>
      </c>
      <c r="I28" s="85"/>
      <c r="J28" s="185"/>
      <c r="K28" s="185"/>
      <c r="L28" s="11" t="s">
        <v>41</v>
      </c>
      <c r="M28" s="186"/>
      <c r="N28" s="187"/>
      <c r="O28" s="187"/>
      <c r="P28" s="187"/>
      <c r="Q28" s="187"/>
      <c r="R28" s="187"/>
      <c r="S28" s="187"/>
      <c r="T28" s="188"/>
      <c r="U28" s="189" t="s">
        <v>42</v>
      </c>
      <c r="V28" s="190"/>
      <c r="W28" s="191" t="s">
        <v>43</v>
      </c>
      <c r="X28" s="192"/>
      <c r="Y28" s="192"/>
      <c r="Z28" s="192"/>
      <c r="AA28" s="192"/>
      <c r="AB28" s="193"/>
      <c r="AC28" s="194"/>
      <c r="AD28" s="195"/>
      <c r="AE28" s="195"/>
      <c r="AF28" s="195"/>
      <c r="AG28" s="195"/>
      <c r="AH28" s="196"/>
    </row>
    <row r="29" spans="1:34" ht="30" customHeight="1">
      <c r="A29" s="126" t="s">
        <v>44</v>
      </c>
      <c r="B29" s="129" t="s">
        <v>45</v>
      </c>
      <c r="C29" s="130"/>
      <c r="D29" s="130"/>
      <c r="E29" s="130"/>
      <c r="F29" s="130"/>
      <c r="G29" s="130"/>
      <c r="H29" s="131"/>
      <c r="I29" s="135" t="str">
        <f>IF('様式第2号(2)算定書_'!F17="","",'様式第2号(2)算定書_'!F17)</f>
        <v/>
      </c>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9" t="s">
        <v>46</v>
      </c>
      <c r="AH29" s="140"/>
    </row>
    <row r="30" spans="1:34" ht="30" customHeight="1">
      <c r="A30" s="127"/>
      <c r="B30" s="132"/>
      <c r="C30" s="133"/>
      <c r="D30" s="133"/>
      <c r="E30" s="133"/>
      <c r="F30" s="133"/>
      <c r="G30" s="133"/>
      <c r="H30" s="134"/>
      <c r="I30" s="137"/>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41"/>
      <c r="AH30" s="142"/>
    </row>
    <row r="31" spans="1:34" ht="18.75" customHeight="1">
      <c r="A31" s="127"/>
      <c r="B31" s="129" t="s">
        <v>47</v>
      </c>
      <c r="C31" s="80"/>
      <c r="D31" s="80"/>
      <c r="E31" s="80"/>
      <c r="F31" s="80"/>
      <c r="G31" s="80"/>
      <c r="H31" s="80"/>
      <c r="I31" s="80"/>
      <c r="J31" s="80"/>
      <c r="K31" s="80"/>
      <c r="L31" s="197"/>
      <c r="M31" s="201" t="s">
        <v>165</v>
      </c>
      <c r="N31" s="202"/>
      <c r="O31" s="202"/>
      <c r="P31" s="202"/>
      <c r="Q31" s="202"/>
      <c r="R31" s="202"/>
      <c r="S31" s="202"/>
      <c r="T31" s="202"/>
      <c r="U31" s="202"/>
      <c r="V31" s="203"/>
      <c r="W31" s="201" t="s">
        <v>166</v>
      </c>
      <c r="X31" s="202"/>
      <c r="Y31" s="202"/>
      <c r="Z31" s="202"/>
      <c r="AA31" s="202"/>
      <c r="AB31" s="202"/>
      <c r="AC31" s="202"/>
      <c r="AD31" s="202"/>
      <c r="AE31" s="202"/>
      <c r="AF31" s="202"/>
      <c r="AG31" s="202"/>
      <c r="AH31" s="207"/>
    </row>
    <row r="32" spans="1:34">
      <c r="A32" s="127"/>
      <c r="B32" s="198"/>
      <c r="C32" s="199"/>
      <c r="D32" s="199"/>
      <c r="E32" s="199"/>
      <c r="F32" s="199"/>
      <c r="G32" s="199"/>
      <c r="H32" s="199"/>
      <c r="I32" s="199"/>
      <c r="J32" s="199"/>
      <c r="K32" s="199"/>
      <c r="L32" s="200"/>
      <c r="M32" s="204"/>
      <c r="N32" s="205"/>
      <c r="O32" s="205"/>
      <c r="P32" s="205"/>
      <c r="Q32" s="205"/>
      <c r="R32" s="205"/>
      <c r="S32" s="205"/>
      <c r="T32" s="205"/>
      <c r="U32" s="205"/>
      <c r="V32" s="206"/>
      <c r="W32" s="204"/>
      <c r="X32" s="205"/>
      <c r="Y32" s="205"/>
      <c r="Z32" s="205"/>
      <c r="AA32" s="205"/>
      <c r="AB32" s="205"/>
      <c r="AC32" s="205"/>
      <c r="AD32" s="205"/>
      <c r="AE32" s="205"/>
      <c r="AF32" s="205"/>
      <c r="AG32" s="205"/>
      <c r="AH32" s="208"/>
    </row>
    <row r="33" spans="1:34" ht="39.9" customHeight="1">
      <c r="A33" s="128"/>
      <c r="B33" s="209"/>
      <c r="C33" s="210"/>
      <c r="D33" s="210"/>
      <c r="E33" s="210"/>
      <c r="F33" s="210"/>
      <c r="G33" s="210"/>
      <c r="H33" s="210"/>
      <c r="I33" s="210"/>
      <c r="J33" s="210"/>
      <c r="K33" s="189" t="s">
        <v>46</v>
      </c>
      <c r="L33" s="190"/>
      <c r="M33" s="211" t="str">
        <f>IF(OR(B33="",M28="",M28=0),"",ROUNDDOWN(B33/M28,1))</f>
        <v/>
      </c>
      <c r="N33" s="212"/>
      <c r="O33" s="212"/>
      <c r="P33" s="212"/>
      <c r="Q33" s="212"/>
      <c r="R33" s="212"/>
      <c r="S33" s="212"/>
      <c r="T33" s="212"/>
      <c r="U33" s="189" t="s">
        <v>48</v>
      </c>
      <c r="V33" s="190"/>
      <c r="W33" s="211" t="str">
        <f>IF(OR(B33="",B33=0),"",ROUNDDOWN(I29/B33*100,1))</f>
        <v/>
      </c>
      <c r="X33" s="212"/>
      <c r="Y33" s="212"/>
      <c r="Z33" s="212"/>
      <c r="AA33" s="212"/>
      <c r="AB33" s="212"/>
      <c r="AC33" s="212"/>
      <c r="AD33" s="212"/>
      <c r="AE33" s="212"/>
      <c r="AF33" s="212"/>
      <c r="AG33" s="212"/>
      <c r="AH33" s="213"/>
    </row>
    <row r="34" spans="1:34" ht="30" customHeight="1">
      <c r="A34" s="126" t="s">
        <v>49</v>
      </c>
      <c r="B34" s="129" t="s">
        <v>50</v>
      </c>
      <c r="C34" s="130"/>
      <c r="D34" s="130"/>
      <c r="E34" s="130"/>
      <c r="F34" s="130"/>
      <c r="G34" s="130"/>
      <c r="H34" s="130"/>
      <c r="I34" s="130"/>
      <c r="J34" s="130"/>
      <c r="K34" s="130"/>
      <c r="L34" s="131"/>
      <c r="M34" s="135" t="str">
        <f>IF('様式第2号(2)算定書_'!F17="","",'様式第2号(2)算定書_'!F17)</f>
        <v/>
      </c>
      <c r="N34" s="136"/>
      <c r="O34" s="136"/>
      <c r="P34" s="136"/>
      <c r="Q34" s="136"/>
      <c r="R34" s="136"/>
      <c r="S34" s="136"/>
      <c r="T34" s="136"/>
      <c r="U34" s="136"/>
      <c r="V34" s="136"/>
      <c r="W34" s="136"/>
      <c r="X34" s="136"/>
      <c r="Y34" s="136"/>
      <c r="Z34" s="136"/>
      <c r="AA34" s="136"/>
      <c r="AB34" s="136"/>
      <c r="AC34" s="136"/>
      <c r="AD34" s="136"/>
      <c r="AE34" s="136"/>
      <c r="AF34" s="136"/>
      <c r="AG34" s="139" t="s">
        <v>46</v>
      </c>
      <c r="AH34" s="140"/>
    </row>
    <row r="35" spans="1:34" ht="30" customHeight="1">
      <c r="A35" s="127"/>
      <c r="B35" s="132"/>
      <c r="C35" s="133"/>
      <c r="D35" s="133"/>
      <c r="E35" s="133"/>
      <c r="F35" s="133"/>
      <c r="G35" s="133"/>
      <c r="H35" s="133"/>
      <c r="I35" s="133"/>
      <c r="J35" s="133"/>
      <c r="K35" s="133"/>
      <c r="L35" s="134"/>
      <c r="M35" s="137"/>
      <c r="N35" s="138"/>
      <c r="O35" s="138"/>
      <c r="P35" s="138"/>
      <c r="Q35" s="138"/>
      <c r="R35" s="138"/>
      <c r="S35" s="138"/>
      <c r="T35" s="138"/>
      <c r="U35" s="138"/>
      <c r="V35" s="138"/>
      <c r="W35" s="138"/>
      <c r="X35" s="138"/>
      <c r="Y35" s="138"/>
      <c r="Z35" s="138"/>
      <c r="AA35" s="138"/>
      <c r="AB35" s="138"/>
      <c r="AC35" s="138"/>
      <c r="AD35" s="138"/>
      <c r="AE35" s="138"/>
      <c r="AF35" s="138"/>
      <c r="AG35" s="141"/>
      <c r="AH35" s="142"/>
    </row>
    <row r="36" spans="1:34" ht="39.9" customHeight="1">
      <c r="A36" s="127"/>
      <c r="B36" s="143" t="s">
        <v>51</v>
      </c>
      <c r="C36" s="144"/>
      <c r="D36" s="144"/>
      <c r="E36" s="144"/>
      <c r="F36" s="144"/>
      <c r="G36" s="144"/>
      <c r="H36" s="144"/>
      <c r="I36" s="144"/>
      <c r="J36" s="144"/>
      <c r="K36" s="144"/>
      <c r="L36" s="145"/>
      <c r="M36" s="135" t="str">
        <f>IF(AND('様式第2号(2)算定書_'!F19="",'様式第2号(2)算定書_'!F21=""),"",IF('様式第2号(2)算定書_'!F19&lt;&gt;"",'様式第2号(2)算定書_'!F19,'様式第2号(2)算定書_'!F21))</f>
        <v/>
      </c>
      <c r="N36" s="149"/>
      <c r="O36" s="149"/>
      <c r="P36" s="149"/>
      <c r="Q36" s="149"/>
      <c r="R36" s="149"/>
      <c r="S36" s="149"/>
      <c r="T36" s="149"/>
      <c r="U36" s="149"/>
      <c r="V36" s="149"/>
      <c r="W36" s="149"/>
      <c r="X36" s="149"/>
      <c r="Y36" s="149"/>
      <c r="Z36" s="149"/>
      <c r="AA36" s="149"/>
      <c r="AB36" s="149"/>
      <c r="AC36" s="149"/>
      <c r="AD36" s="149"/>
      <c r="AE36" s="149"/>
      <c r="AF36" s="149"/>
      <c r="AG36" s="139" t="s">
        <v>52</v>
      </c>
      <c r="AH36" s="140"/>
    </row>
    <row r="37" spans="1:34" ht="39.9" customHeight="1">
      <c r="A37" s="128"/>
      <c r="B37" s="146"/>
      <c r="C37" s="147"/>
      <c r="D37" s="147"/>
      <c r="E37" s="147"/>
      <c r="F37" s="147"/>
      <c r="G37" s="147"/>
      <c r="H37" s="147"/>
      <c r="I37" s="147"/>
      <c r="J37" s="147"/>
      <c r="K37" s="147"/>
      <c r="L37" s="148"/>
      <c r="M37" s="150"/>
      <c r="N37" s="151"/>
      <c r="O37" s="151"/>
      <c r="P37" s="151"/>
      <c r="Q37" s="151"/>
      <c r="R37" s="151"/>
      <c r="S37" s="151"/>
      <c r="T37" s="151"/>
      <c r="U37" s="151"/>
      <c r="V37" s="151"/>
      <c r="W37" s="151"/>
      <c r="X37" s="151"/>
      <c r="Y37" s="151"/>
      <c r="Z37" s="151"/>
      <c r="AA37" s="151"/>
      <c r="AB37" s="151"/>
      <c r="AC37" s="151"/>
      <c r="AD37" s="151"/>
      <c r="AE37" s="151"/>
      <c r="AF37" s="151"/>
      <c r="AG37" s="141"/>
      <c r="AH37" s="142"/>
    </row>
    <row r="38" spans="1:34" ht="30" customHeight="1">
      <c r="A38" s="165" t="s">
        <v>53</v>
      </c>
      <c r="B38" s="111" t="s">
        <v>54</v>
      </c>
      <c r="C38" s="112"/>
      <c r="D38" s="112"/>
      <c r="E38" s="112"/>
      <c r="F38" s="112"/>
      <c r="G38" s="112"/>
      <c r="H38" s="112"/>
      <c r="I38" s="112"/>
      <c r="J38" s="112"/>
      <c r="K38" s="168"/>
      <c r="L38" s="169"/>
      <c r="M38" s="170"/>
      <c r="N38" s="170"/>
      <c r="O38" s="170"/>
      <c r="P38" s="170"/>
      <c r="Q38" s="171"/>
      <c r="R38" s="172" t="s">
        <v>55</v>
      </c>
      <c r="S38" s="172"/>
      <c r="T38" s="172"/>
      <c r="U38" s="173"/>
      <c r="V38" s="173"/>
      <c r="W38" s="173"/>
      <c r="X38" s="173"/>
      <c r="Y38" s="173"/>
      <c r="Z38" s="173"/>
      <c r="AA38" s="174" t="s">
        <v>56</v>
      </c>
      <c r="AB38" s="174"/>
      <c r="AC38" s="174"/>
      <c r="AD38" s="174"/>
      <c r="AE38" s="174"/>
      <c r="AF38" s="174"/>
      <c r="AG38" s="174"/>
      <c r="AH38" s="175"/>
    </row>
    <row r="39" spans="1:34" ht="39.9" customHeight="1">
      <c r="A39" s="166"/>
      <c r="B39" s="176" t="s">
        <v>57</v>
      </c>
      <c r="C39" s="177"/>
      <c r="D39" s="177"/>
      <c r="E39" s="177"/>
      <c r="F39" s="178"/>
      <c r="G39" s="179"/>
      <c r="H39" s="180"/>
      <c r="I39" s="180"/>
      <c r="J39" s="180"/>
      <c r="K39" s="180"/>
      <c r="L39" s="180"/>
      <c r="M39" s="180"/>
      <c r="N39" s="180"/>
      <c r="O39" s="180"/>
      <c r="P39" s="180"/>
      <c r="Q39" s="181"/>
      <c r="R39" s="182" t="s">
        <v>58</v>
      </c>
      <c r="S39" s="183"/>
      <c r="T39" s="184"/>
      <c r="U39" s="152"/>
      <c r="V39" s="153"/>
      <c r="W39" s="153"/>
      <c r="X39" s="153"/>
      <c r="Y39" s="153"/>
      <c r="Z39" s="153"/>
      <c r="AA39" s="153"/>
      <c r="AB39" s="153"/>
      <c r="AC39" s="153"/>
      <c r="AD39" s="153"/>
      <c r="AE39" s="153"/>
      <c r="AF39" s="153"/>
      <c r="AG39" s="153"/>
      <c r="AH39" s="154"/>
    </row>
    <row r="40" spans="1:34" ht="39.9" customHeight="1" thickBot="1">
      <c r="A40" s="167"/>
      <c r="B40" s="155" t="s">
        <v>59</v>
      </c>
      <c r="C40" s="156"/>
      <c r="D40" s="156"/>
      <c r="E40" s="156"/>
      <c r="F40" s="157"/>
      <c r="G40" s="158"/>
      <c r="H40" s="159"/>
      <c r="I40" s="159"/>
      <c r="J40" s="159"/>
      <c r="K40" s="159"/>
      <c r="L40" s="159"/>
      <c r="M40" s="159"/>
      <c r="N40" s="159"/>
      <c r="O40" s="159"/>
      <c r="P40" s="159"/>
      <c r="Q40" s="160"/>
      <c r="R40" s="161" t="s">
        <v>60</v>
      </c>
      <c r="S40" s="162"/>
      <c r="T40" s="163"/>
      <c r="U40" s="158"/>
      <c r="V40" s="159"/>
      <c r="W40" s="159"/>
      <c r="X40" s="160"/>
      <c r="Y40" s="161" t="s">
        <v>61</v>
      </c>
      <c r="Z40" s="162"/>
      <c r="AA40" s="163"/>
      <c r="AB40" s="158"/>
      <c r="AC40" s="159"/>
      <c r="AD40" s="159"/>
      <c r="AE40" s="159"/>
      <c r="AF40" s="159"/>
      <c r="AG40" s="159"/>
      <c r="AH40" s="164"/>
    </row>
    <row r="41" spans="1:34" ht="30" customHeight="1" thickTop="1" thickBot="1">
      <c r="A41" s="116" t="s">
        <v>62</v>
      </c>
      <c r="B41" s="117"/>
      <c r="C41" s="117"/>
      <c r="D41" s="117"/>
      <c r="E41" s="118"/>
      <c r="F41" s="12" t="s">
        <v>4</v>
      </c>
      <c r="G41" s="12"/>
      <c r="H41" s="13"/>
      <c r="I41" s="12" t="s">
        <v>5</v>
      </c>
      <c r="J41" s="13"/>
      <c r="K41" s="12" t="s">
        <v>6</v>
      </c>
      <c r="L41" s="13"/>
      <c r="M41" s="12" t="s">
        <v>7</v>
      </c>
      <c r="N41" s="12" t="s">
        <v>63</v>
      </c>
      <c r="O41" s="12" t="s">
        <v>4</v>
      </c>
      <c r="P41" s="12"/>
      <c r="Q41" s="13"/>
      <c r="R41" s="12" t="s">
        <v>5</v>
      </c>
      <c r="S41" s="13"/>
      <c r="T41" s="12" t="s">
        <v>6</v>
      </c>
      <c r="U41" s="13"/>
      <c r="V41" s="14" t="s">
        <v>7</v>
      </c>
    </row>
    <row r="42" spans="1:34" ht="13.8" thickTop="1"/>
    <row r="43" spans="1:34" ht="14.4">
      <c r="A43" s="119" t="s">
        <v>64</v>
      </c>
      <c r="B43" s="111" t="s">
        <v>65</v>
      </c>
      <c r="C43" s="112"/>
      <c r="D43" s="112"/>
      <c r="E43" s="112"/>
      <c r="F43" s="112"/>
      <c r="G43" s="112"/>
      <c r="H43" s="112"/>
      <c r="I43" s="112"/>
      <c r="J43" s="112"/>
      <c r="K43" s="112"/>
      <c r="L43" s="112"/>
      <c r="M43" s="112"/>
      <c r="N43" s="112"/>
      <c r="O43" s="112"/>
      <c r="P43" s="112"/>
      <c r="Q43" s="112"/>
      <c r="R43" s="115"/>
      <c r="S43" s="95" t="s">
        <v>66</v>
      </c>
      <c r="T43" s="96"/>
      <c r="U43" s="96"/>
      <c r="V43" s="96"/>
      <c r="W43" s="96"/>
      <c r="X43" s="96"/>
      <c r="Y43" s="96"/>
      <c r="Z43" s="96"/>
      <c r="AA43" s="97"/>
      <c r="AB43" s="95" t="s">
        <v>67</v>
      </c>
      <c r="AC43" s="96"/>
      <c r="AD43" s="96"/>
      <c r="AE43" s="96"/>
      <c r="AF43" s="96"/>
      <c r="AG43" s="96"/>
      <c r="AH43" s="97"/>
    </row>
    <row r="44" spans="1:34" ht="30" customHeight="1">
      <c r="A44" s="119"/>
      <c r="B44" s="120"/>
      <c r="C44" s="108" t="s">
        <v>68</v>
      </c>
      <c r="D44" s="108"/>
      <c r="E44" s="108"/>
      <c r="F44" s="108"/>
      <c r="G44" s="108"/>
      <c r="H44" s="108"/>
      <c r="I44" s="122"/>
      <c r="J44" s="122"/>
      <c r="K44" s="122"/>
      <c r="L44" s="122"/>
      <c r="M44" s="122"/>
      <c r="N44" s="122"/>
      <c r="O44" s="122"/>
      <c r="P44" s="122"/>
      <c r="Q44" s="122"/>
      <c r="R44" s="123"/>
      <c r="S44" s="120"/>
      <c r="T44" s="122"/>
      <c r="U44" s="122"/>
      <c r="V44" s="122"/>
      <c r="W44" s="122"/>
      <c r="X44" s="122"/>
      <c r="Y44" s="122"/>
      <c r="Z44" s="122"/>
      <c r="AA44" s="123"/>
      <c r="AB44" s="120"/>
      <c r="AC44" s="122"/>
      <c r="AD44" s="122"/>
      <c r="AE44" s="122"/>
      <c r="AF44" s="122"/>
      <c r="AG44" s="122"/>
      <c r="AH44" s="123"/>
    </row>
    <row r="45" spans="1:34" ht="30" customHeight="1">
      <c r="A45" s="119"/>
      <c r="B45" s="121"/>
      <c r="C45" s="108" t="s">
        <v>69</v>
      </c>
      <c r="D45" s="108"/>
      <c r="E45" s="108"/>
      <c r="F45" s="108"/>
      <c r="G45" s="108"/>
      <c r="H45" s="108"/>
      <c r="I45" s="109"/>
      <c r="J45" s="109"/>
      <c r="K45" s="109"/>
      <c r="L45" s="109"/>
      <c r="M45" s="109"/>
      <c r="N45" s="109"/>
      <c r="O45" s="109"/>
      <c r="P45" s="109"/>
      <c r="Q45" s="109"/>
      <c r="R45" s="110"/>
      <c r="S45" s="121"/>
      <c r="T45" s="109"/>
      <c r="U45" s="109"/>
      <c r="V45" s="109"/>
      <c r="W45" s="109"/>
      <c r="X45" s="109"/>
      <c r="Y45" s="109"/>
      <c r="Z45" s="109"/>
      <c r="AA45" s="110"/>
      <c r="AB45" s="121"/>
      <c r="AC45" s="109"/>
      <c r="AD45" s="109"/>
      <c r="AE45" s="109"/>
      <c r="AF45" s="109"/>
      <c r="AG45" s="109"/>
      <c r="AH45" s="110"/>
    </row>
    <row r="46" spans="1:34" ht="16.2">
      <c r="A46" s="119"/>
      <c r="B46" s="111" t="s">
        <v>70</v>
      </c>
      <c r="C46" s="112"/>
      <c r="D46" s="112"/>
      <c r="E46" s="112"/>
      <c r="F46" s="112"/>
      <c r="G46" s="113"/>
      <c r="H46" s="113"/>
      <c r="I46" s="113"/>
      <c r="J46" s="113"/>
      <c r="K46" s="113"/>
      <c r="L46" s="113"/>
      <c r="M46" s="113"/>
      <c r="N46" s="113"/>
      <c r="O46" s="113"/>
      <c r="P46" s="114"/>
      <c r="Q46" s="111" t="s">
        <v>71</v>
      </c>
      <c r="R46" s="112"/>
      <c r="S46" s="112"/>
      <c r="T46" s="112"/>
      <c r="U46" s="115"/>
      <c r="V46" s="70"/>
      <c r="W46" s="71"/>
      <c r="X46" s="71"/>
      <c r="Y46" s="71"/>
      <c r="Z46" s="71"/>
      <c r="AA46" s="71"/>
      <c r="AB46" s="71"/>
      <c r="AC46" s="71"/>
      <c r="AD46" s="71"/>
      <c r="AE46" s="71"/>
      <c r="AF46" s="71"/>
      <c r="AG46" s="71"/>
      <c r="AH46" s="72"/>
    </row>
    <row r="47" spans="1:34">
      <c r="A47" s="119"/>
      <c r="B47" s="124" t="s">
        <v>72</v>
      </c>
      <c r="C47" s="101"/>
      <c r="D47" s="101"/>
      <c r="E47" s="101"/>
      <c r="F47" s="102"/>
      <c r="G47" s="70" t="s">
        <v>73</v>
      </c>
      <c r="H47" s="71"/>
      <c r="I47" s="71"/>
      <c r="J47" s="71"/>
      <c r="K47" s="71" t="s">
        <v>74</v>
      </c>
      <c r="L47" s="71"/>
      <c r="M47" s="71"/>
      <c r="N47" s="71"/>
      <c r="O47" s="71"/>
      <c r="P47" s="71" t="s">
        <v>75</v>
      </c>
      <c r="Q47" s="71"/>
      <c r="R47" s="71"/>
      <c r="S47" s="71"/>
      <c r="T47" s="71"/>
      <c r="U47" s="71" t="s">
        <v>76</v>
      </c>
      <c r="V47" s="71"/>
      <c r="W47" s="71"/>
      <c r="X47" s="71"/>
      <c r="Y47" s="71"/>
      <c r="Z47" s="71" t="s">
        <v>77</v>
      </c>
      <c r="AA47" s="71"/>
      <c r="AB47" s="71"/>
      <c r="AC47" s="71"/>
      <c r="AD47" s="71"/>
      <c r="AE47" s="71" t="s">
        <v>78</v>
      </c>
      <c r="AF47" s="71"/>
      <c r="AG47" s="71"/>
      <c r="AH47" s="72"/>
    </row>
    <row r="48" spans="1:34" ht="30" customHeight="1">
      <c r="A48" s="119"/>
      <c r="B48" s="125"/>
      <c r="C48" s="103"/>
      <c r="D48" s="103"/>
      <c r="E48" s="103"/>
      <c r="F48" s="104"/>
      <c r="G48" s="70"/>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2"/>
    </row>
    <row r="49" spans="1:34" ht="39.9" customHeight="1">
      <c r="A49" s="87" t="s">
        <v>79</v>
      </c>
      <c r="B49" s="90" t="s">
        <v>80</v>
      </c>
      <c r="C49" s="91"/>
      <c r="D49" s="91"/>
      <c r="E49" s="91"/>
      <c r="F49" s="92"/>
      <c r="G49" s="73" t="s">
        <v>81</v>
      </c>
      <c r="H49" s="71"/>
      <c r="I49" s="71"/>
      <c r="J49" s="71"/>
      <c r="K49" s="71"/>
      <c r="L49" s="71"/>
      <c r="M49" s="71"/>
      <c r="N49" s="72"/>
      <c r="O49" s="73" t="s">
        <v>82</v>
      </c>
      <c r="P49" s="93"/>
      <c r="Q49" s="93"/>
      <c r="R49" s="93"/>
      <c r="S49" s="93"/>
      <c r="T49" s="93"/>
      <c r="U49" s="93"/>
      <c r="V49" s="94"/>
      <c r="W49" s="95" t="s">
        <v>83</v>
      </c>
      <c r="X49" s="96"/>
      <c r="Y49" s="96"/>
      <c r="Z49" s="97"/>
      <c r="AA49" s="98" t="s">
        <v>84</v>
      </c>
      <c r="AB49" s="99"/>
      <c r="AC49" s="99"/>
      <c r="AD49" s="99"/>
      <c r="AE49" s="100"/>
      <c r="AF49" s="73" t="s">
        <v>85</v>
      </c>
      <c r="AG49" s="71"/>
      <c r="AH49" s="72"/>
    </row>
    <row r="50" spans="1:34" ht="30" customHeight="1">
      <c r="A50" s="88"/>
      <c r="B50" s="74" t="s">
        <v>86</v>
      </c>
      <c r="C50" s="75"/>
      <c r="D50" s="75"/>
      <c r="E50" s="75"/>
      <c r="F50" s="76"/>
      <c r="G50" s="77"/>
      <c r="H50" s="78"/>
      <c r="I50" s="78"/>
      <c r="J50" s="78"/>
      <c r="K50" s="78"/>
      <c r="L50" s="78"/>
      <c r="M50" s="71" t="s">
        <v>46</v>
      </c>
      <c r="N50" s="72"/>
      <c r="O50" s="79"/>
      <c r="P50" s="80"/>
      <c r="Q50" s="80"/>
      <c r="R50" s="80"/>
      <c r="S50" s="80"/>
      <c r="T50" s="80"/>
      <c r="U50" s="80"/>
      <c r="V50" s="83" t="s">
        <v>87</v>
      </c>
      <c r="W50" s="79"/>
      <c r="X50" s="80"/>
      <c r="Y50" s="80"/>
      <c r="Z50" s="83" t="s">
        <v>7</v>
      </c>
      <c r="AA50" s="79"/>
      <c r="AB50" s="80"/>
      <c r="AC50" s="80"/>
      <c r="AD50" s="80"/>
      <c r="AE50" s="83" t="s">
        <v>48</v>
      </c>
      <c r="AF50" s="79"/>
      <c r="AG50" s="80"/>
      <c r="AH50" s="83" t="s">
        <v>48</v>
      </c>
    </row>
    <row r="51" spans="1:34" ht="30" customHeight="1">
      <c r="A51" s="88"/>
      <c r="B51" s="84"/>
      <c r="C51" s="85"/>
      <c r="D51" s="85"/>
      <c r="E51" s="85"/>
      <c r="F51" s="86"/>
      <c r="G51" s="84"/>
      <c r="H51" s="85"/>
      <c r="I51" s="85"/>
      <c r="J51" s="85"/>
      <c r="K51" s="85"/>
      <c r="L51" s="85"/>
      <c r="M51" s="71" t="s">
        <v>46</v>
      </c>
      <c r="N51" s="72"/>
      <c r="O51" s="81"/>
      <c r="P51" s="82"/>
      <c r="Q51" s="82"/>
      <c r="R51" s="82"/>
      <c r="S51" s="82"/>
      <c r="T51" s="82"/>
      <c r="U51" s="82"/>
      <c r="V51" s="83"/>
      <c r="W51" s="81"/>
      <c r="X51" s="82"/>
      <c r="Y51" s="82"/>
      <c r="Z51" s="83"/>
      <c r="AA51" s="81"/>
      <c r="AB51" s="82"/>
      <c r="AC51" s="82"/>
      <c r="AD51" s="82"/>
      <c r="AE51" s="83"/>
      <c r="AF51" s="81"/>
      <c r="AG51" s="82"/>
      <c r="AH51" s="83"/>
    </row>
    <row r="52" spans="1:34" ht="30" customHeight="1">
      <c r="A52" s="88"/>
      <c r="B52" s="15"/>
      <c r="C52" s="105" t="s">
        <v>88</v>
      </c>
      <c r="D52" s="105"/>
      <c r="E52" s="105"/>
      <c r="F52" s="106"/>
      <c r="G52" s="70" t="s">
        <v>89</v>
      </c>
      <c r="H52" s="71"/>
      <c r="I52" s="71"/>
      <c r="J52" s="71"/>
      <c r="K52" s="71"/>
      <c r="L52" s="71"/>
      <c r="M52" s="71"/>
      <c r="N52" s="71"/>
      <c r="O52" s="71"/>
      <c r="P52" s="71"/>
      <c r="Q52" s="71"/>
      <c r="R52" s="71"/>
      <c r="S52" s="71"/>
      <c r="T52" s="72"/>
      <c r="U52" s="70"/>
      <c r="V52" s="71"/>
      <c r="W52" s="71"/>
      <c r="X52" s="71"/>
      <c r="Y52" s="71"/>
      <c r="Z52" s="71"/>
      <c r="AA52" s="71"/>
      <c r="AB52" s="71"/>
      <c r="AC52" s="72"/>
      <c r="AD52" s="107" t="s">
        <v>90</v>
      </c>
      <c r="AE52" s="105"/>
      <c r="AF52" s="105"/>
      <c r="AG52" s="105"/>
      <c r="AH52" s="106"/>
    </row>
    <row r="53" spans="1:34">
      <c r="A53" s="88"/>
      <c r="B53" s="101" t="s">
        <v>91</v>
      </c>
      <c r="C53" s="101"/>
      <c r="D53" s="101"/>
      <c r="E53" s="101"/>
      <c r="F53" s="102"/>
      <c r="G53" s="70" t="s">
        <v>92</v>
      </c>
      <c r="H53" s="71"/>
      <c r="I53" s="71"/>
      <c r="J53" s="72"/>
      <c r="K53" s="70" t="s">
        <v>93</v>
      </c>
      <c r="L53" s="71"/>
      <c r="M53" s="71"/>
      <c r="N53" s="71"/>
      <c r="O53" s="72"/>
      <c r="P53" s="70" t="s">
        <v>94</v>
      </c>
      <c r="Q53" s="71"/>
      <c r="R53" s="71"/>
      <c r="S53" s="71"/>
      <c r="T53" s="72"/>
      <c r="U53" s="70" t="s">
        <v>95</v>
      </c>
      <c r="V53" s="71"/>
      <c r="W53" s="71"/>
      <c r="X53" s="71"/>
      <c r="Y53" s="72"/>
      <c r="Z53" s="70" t="s">
        <v>96</v>
      </c>
      <c r="AA53" s="71"/>
      <c r="AB53" s="71"/>
      <c r="AC53" s="71"/>
      <c r="AD53" s="72"/>
      <c r="AE53" s="70" t="s">
        <v>97</v>
      </c>
      <c r="AF53" s="71"/>
      <c r="AG53" s="71"/>
      <c r="AH53" s="72"/>
    </row>
    <row r="54" spans="1:34" ht="30" customHeight="1">
      <c r="A54" s="89"/>
      <c r="B54" s="103"/>
      <c r="C54" s="103"/>
      <c r="D54" s="103"/>
      <c r="E54" s="103"/>
      <c r="F54" s="104"/>
      <c r="G54" s="70"/>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2"/>
    </row>
    <row r="58" spans="1:34" ht="24" customHeight="1">
      <c r="A58" s="5" t="s">
        <v>98</v>
      </c>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24" customHeight="1">
      <c r="A59" s="5" t="s">
        <v>99</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24" customHeight="1">
      <c r="B60" s="69" t="s">
        <v>100</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16"/>
    </row>
    <row r="61" spans="1:34" ht="90" customHeight="1">
      <c r="B61" s="69" t="s">
        <v>101</v>
      </c>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16"/>
    </row>
    <row r="62" spans="1:34" ht="24" customHeight="1">
      <c r="B62" s="69" t="s">
        <v>102</v>
      </c>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16"/>
    </row>
    <row r="63" spans="1:34" ht="24" customHeight="1">
      <c r="B63" s="69" t="s">
        <v>103</v>
      </c>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16"/>
    </row>
    <row r="64" spans="1:34" ht="39.9" customHeight="1">
      <c r="B64" s="69" t="s">
        <v>104</v>
      </c>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16"/>
    </row>
    <row r="65" spans="1:34" ht="24" customHeight="1">
      <c r="B65" s="69" t="s">
        <v>105</v>
      </c>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16"/>
    </row>
    <row r="66" spans="1:34" ht="24" customHeight="1">
      <c r="A66" s="5" t="s">
        <v>106</v>
      </c>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39.9" customHeight="1">
      <c r="B67" s="69" t="s">
        <v>107</v>
      </c>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16"/>
    </row>
    <row r="68" spans="1:34" ht="24" customHeight="1">
      <c r="B68" s="69" t="s">
        <v>108</v>
      </c>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16"/>
    </row>
    <row r="69" spans="1:34" ht="39.9" customHeight="1">
      <c r="B69" s="69" t="s">
        <v>109</v>
      </c>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16"/>
    </row>
    <row r="70" spans="1:34" ht="66" customHeight="1">
      <c r="B70" s="69" t="s">
        <v>110</v>
      </c>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16"/>
    </row>
    <row r="71" spans="1:34" ht="24" customHeight="1">
      <c r="B71" s="69" t="s">
        <v>111</v>
      </c>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16"/>
    </row>
    <row r="72" spans="1:34" ht="16.8" thickBot="1">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row>
    <row r="73" spans="1:34" ht="34.5" customHeight="1" thickTop="1">
      <c r="A73" s="17" t="s">
        <v>112</v>
      </c>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9"/>
      <c r="AH73" s="16"/>
    </row>
    <row r="74" spans="1:34" ht="24" customHeight="1">
      <c r="A74" s="63" t="s">
        <v>113</v>
      </c>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5"/>
      <c r="AH74" s="16"/>
    </row>
    <row r="75" spans="1:34" ht="83.25" customHeight="1">
      <c r="A75" s="63" t="s">
        <v>114</v>
      </c>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5"/>
      <c r="AH75" s="16"/>
    </row>
    <row r="76" spans="1:34" s="20" customFormat="1" ht="50.1" customHeight="1">
      <c r="A76" s="63" t="s">
        <v>115</v>
      </c>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5"/>
    </row>
    <row r="77" spans="1:34" s="20" customFormat="1" ht="50.1" customHeight="1">
      <c r="A77" s="63" t="s">
        <v>116</v>
      </c>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5"/>
    </row>
    <row r="78" spans="1:34" s="20" customFormat="1" ht="54.75" customHeight="1" thickBot="1">
      <c r="A78" s="66" t="s">
        <v>117</v>
      </c>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8"/>
    </row>
    <row r="79" spans="1:34" ht="13.8" thickTop="1"/>
    <row r="101" spans="1:5" ht="19.2">
      <c r="A101" s="55" t="s">
        <v>172</v>
      </c>
      <c r="B101" s="56"/>
      <c r="C101" s="56"/>
      <c r="D101" s="56"/>
      <c r="E101" s="56"/>
    </row>
    <row r="102" spans="1:5" ht="19.2">
      <c r="A102" s="55" t="s">
        <v>173</v>
      </c>
      <c r="B102" s="56"/>
      <c r="C102" s="56"/>
      <c r="D102" s="56"/>
      <c r="E102" s="56"/>
    </row>
    <row r="103" spans="1:5" ht="19.2">
      <c r="A103" s="55" t="s">
        <v>174</v>
      </c>
      <c r="B103" s="56"/>
      <c r="C103" s="56"/>
      <c r="D103" s="56"/>
      <c r="E103" s="56"/>
    </row>
    <row r="104" spans="1:5" ht="19.2">
      <c r="A104" s="55" t="s">
        <v>175</v>
      </c>
      <c r="B104" s="56"/>
      <c r="C104" s="56"/>
      <c r="D104" s="56"/>
      <c r="E104" s="56"/>
    </row>
    <row r="105" spans="1:5" ht="19.2">
      <c r="A105" s="55" t="s">
        <v>176</v>
      </c>
      <c r="B105" s="56"/>
      <c r="C105" s="56"/>
      <c r="D105" s="56"/>
      <c r="E105" s="56"/>
    </row>
    <row r="106" spans="1:5" ht="19.2">
      <c r="A106" s="55" t="s">
        <v>177</v>
      </c>
      <c r="B106" s="56"/>
      <c r="C106" s="56"/>
      <c r="D106" s="56"/>
      <c r="E106" s="56"/>
    </row>
    <row r="107" spans="1:5" ht="19.2">
      <c r="A107" s="55" t="s">
        <v>178</v>
      </c>
      <c r="B107" s="56"/>
      <c r="C107" s="56"/>
      <c r="D107" s="56"/>
      <c r="E107" s="56"/>
    </row>
    <row r="108" spans="1:5" ht="19.2">
      <c r="A108" s="55" t="s">
        <v>179</v>
      </c>
      <c r="B108" s="56"/>
      <c r="C108" s="56"/>
      <c r="D108" s="56"/>
      <c r="E108" s="56"/>
    </row>
    <row r="109" spans="1:5" ht="19.2">
      <c r="A109" s="55" t="s">
        <v>180</v>
      </c>
      <c r="B109" s="56"/>
      <c r="C109" s="56"/>
      <c r="D109" s="56"/>
      <c r="E109" s="56"/>
    </row>
    <row r="110" spans="1:5" ht="19.2">
      <c r="A110" s="55" t="s">
        <v>181</v>
      </c>
      <c r="B110" s="56"/>
      <c r="C110" s="56"/>
      <c r="D110" s="56"/>
      <c r="E110" s="56"/>
    </row>
    <row r="111" spans="1:5" ht="19.2">
      <c r="A111" s="55" t="s">
        <v>182</v>
      </c>
      <c r="B111" s="56"/>
      <c r="C111" s="56"/>
      <c r="D111" s="56"/>
      <c r="E111" s="56"/>
    </row>
    <row r="112" spans="1:5" ht="19.2">
      <c r="A112" s="55" t="s">
        <v>183</v>
      </c>
      <c r="B112" s="56"/>
      <c r="C112" s="56"/>
      <c r="D112" s="56"/>
      <c r="E112" s="56"/>
    </row>
    <row r="113" spans="1:5" ht="19.2">
      <c r="A113" s="55" t="s">
        <v>184</v>
      </c>
      <c r="B113" s="56"/>
      <c r="C113" s="56"/>
      <c r="D113" s="56"/>
      <c r="E113" s="56"/>
    </row>
    <row r="114" spans="1:5" ht="19.2">
      <c r="A114" s="55" t="s">
        <v>185</v>
      </c>
      <c r="B114" s="56"/>
      <c r="C114" s="56"/>
      <c r="D114" s="56"/>
      <c r="E114" s="56"/>
    </row>
    <row r="115" spans="1:5" ht="19.2">
      <c r="A115" s="55" t="s">
        <v>186</v>
      </c>
      <c r="B115" s="56"/>
      <c r="C115" s="56"/>
      <c r="D115" s="56"/>
      <c r="E115" s="56"/>
    </row>
    <row r="116" spans="1:5" ht="19.2">
      <c r="A116" s="55" t="s">
        <v>187</v>
      </c>
      <c r="B116" s="56"/>
      <c r="C116" s="56"/>
      <c r="D116" s="56"/>
      <c r="E116" s="56"/>
    </row>
    <row r="117" spans="1:5" ht="19.2">
      <c r="A117" s="55" t="s">
        <v>188</v>
      </c>
      <c r="B117" s="56"/>
      <c r="C117" s="56"/>
      <c r="D117" s="56"/>
      <c r="E117" s="56"/>
    </row>
    <row r="118" spans="1:5" ht="19.2">
      <c r="A118" s="55" t="s">
        <v>189</v>
      </c>
      <c r="B118" s="56"/>
      <c r="C118" s="56"/>
      <c r="D118" s="56"/>
      <c r="E118" s="56"/>
    </row>
    <row r="119" spans="1:5" ht="19.2">
      <c r="A119" s="55" t="s">
        <v>190</v>
      </c>
      <c r="B119" s="56"/>
      <c r="C119" s="56"/>
      <c r="D119" s="56"/>
      <c r="E119" s="56"/>
    </row>
    <row r="120" spans="1:5" ht="19.2">
      <c r="A120" s="55" t="s">
        <v>191</v>
      </c>
      <c r="B120" s="56"/>
      <c r="C120" s="56"/>
      <c r="D120" s="56"/>
      <c r="E120" s="56"/>
    </row>
    <row r="121" spans="1:5" ht="19.2">
      <c r="A121" s="55" t="s">
        <v>192</v>
      </c>
      <c r="B121" s="56"/>
      <c r="C121" s="56"/>
      <c r="D121" s="56"/>
      <c r="E121" s="56"/>
    </row>
    <row r="122" spans="1:5" ht="19.2">
      <c r="A122" s="55" t="s">
        <v>193</v>
      </c>
      <c r="B122" s="56"/>
      <c r="C122" s="56"/>
      <c r="D122" s="56"/>
      <c r="E122" s="56"/>
    </row>
    <row r="123" spans="1:5" ht="19.2">
      <c r="A123" s="55" t="s">
        <v>194</v>
      </c>
      <c r="B123" s="56"/>
      <c r="C123" s="56"/>
      <c r="D123" s="56"/>
      <c r="E123" s="56"/>
    </row>
    <row r="124" spans="1:5" ht="19.2">
      <c r="A124" s="55" t="s">
        <v>195</v>
      </c>
      <c r="B124" s="56"/>
      <c r="C124" s="56"/>
      <c r="D124" s="56"/>
      <c r="E124" s="56"/>
    </row>
    <row r="125" spans="1:5" ht="19.2">
      <c r="A125" s="55" t="s">
        <v>196</v>
      </c>
      <c r="B125" s="56"/>
      <c r="C125" s="56"/>
      <c r="D125" s="56"/>
      <c r="E125" s="56"/>
    </row>
    <row r="126" spans="1:5" ht="19.2">
      <c r="A126" s="55" t="s">
        <v>197</v>
      </c>
      <c r="B126" s="56"/>
      <c r="C126" s="56"/>
      <c r="D126" s="56"/>
      <c r="E126" s="56"/>
    </row>
    <row r="127" spans="1:5" ht="19.2">
      <c r="A127" s="55" t="s">
        <v>198</v>
      </c>
      <c r="B127" s="56"/>
      <c r="C127" s="56"/>
      <c r="D127" s="56"/>
      <c r="E127" s="56"/>
    </row>
    <row r="128" spans="1:5" ht="19.2">
      <c r="A128" s="55" t="s">
        <v>199</v>
      </c>
      <c r="B128" s="56"/>
      <c r="C128" s="56"/>
      <c r="D128" s="56"/>
      <c r="E128" s="56"/>
    </row>
    <row r="129" spans="1:5" ht="19.2">
      <c r="A129" s="55" t="s">
        <v>200</v>
      </c>
      <c r="B129" s="56"/>
      <c r="C129" s="56"/>
      <c r="D129" s="56"/>
      <c r="E129" s="56"/>
    </row>
    <row r="130" spans="1:5" ht="19.2">
      <c r="A130" s="55" t="s">
        <v>201</v>
      </c>
      <c r="B130" s="56"/>
      <c r="C130" s="56"/>
      <c r="D130" s="56"/>
      <c r="E130" s="56"/>
    </row>
    <row r="131" spans="1:5" ht="19.2">
      <c r="A131" s="55" t="s">
        <v>202</v>
      </c>
      <c r="B131" s="56"/>
      <c r="C131" s="56"/>
      <c r="D131" s="56"/>
      <c r="E131" s="56"/>
    </row>
    <row r="132" spans="1:5" ht="19.2">
      <c r="A132" s="55" t="s">
        <v>203</v>
      </c>
      <c r="B132" s="56"/>
      <c r="C132" s="56"/>
      <c r="D132" s="56"/>
      <c r="E132" s="56"/>
    </row>
    <row r="133" spans="1:5" ht="19.2">
      <c r="A133" s="55" t="s">
        <v>204</v>
      </c>
      <c r="B133" s="56"/>
      <c r="C133" s="56"/>
      <c r="D133" s="56"/>
      <c r="E133" s="56"/>
    </row>
    <row r="134" spans="1:5" ht="19.2">
      <c r="A134" s="55" t="s">
        <v>205</v>
      </c>
      <c r="B134" s="56"/>
      <c r="C134" s="56"/>
      <c r="D134" s="56"/>
      <c r="E134" s="56"/>
    </row>
    <row r="135" spans="1:5" ht="19.2">
      <c r="A135" s="55" t="s">
        <v>206</v>
      </c>
      <c r="B135" s="56"/>
      <c r="C135" s="56"/>
      <c r="D135" s="56"/>
      <c r="E135" s="56"/>
    </row>
    <row r="136" spans="1:5" ht="19.2">
      <c r="A136" s="55" t="s">
        <v>207</v>
      </c>
      <c r="B136" s="56"/>
      <c r="C136" s="56"/>
      <c r="D136" s="56"/>
      <c r="E136" s="56"/>
    </row>
    <row r="137" spans="1:5" ht="19.2">
      <c r="A137" s="55" t="s">
        <v>208</v>
      </c>
      <c r="B137" s="56"/>
      <c r="C137" s="56"/>
      <c r="D137" s="56"/>
      <c r="E137" s="56"/>
    </row>
    <row r="138" spans="1:5" ht="19.2">
      <c r="A138" s="55" t="s">
        <v>209</v>
      </c>
      <c r="B138" s="56"/>
      <c r="C138" s="56"/>
      <c r="D138" s="56"/>
      <c r="E138" s="56"/>
    </row>
    <row r="139" spans="1:5" ht="19.2">
      <c r="A139" s="55" t="s">
        <v>210</v>
      </c>
      <c r="B139" s="56"/>
      <c r="C139" s="56"/>
      <c r="D139" s="56"/>
      <c r="E139" s="56"/>
    </row>
    <row r="140" spans="1:5" ht="19.2">
      <c r="A140" s="55" t="s">
        <v>211</v>
      </c>
      <c r="B140" s="56"/>
      <c r="C140" s="56"/>
      <c r="D140" s="56"/>
      <c r="E140" s="56"/>
    </row>
    <row r="141" spans="1:5" ht="19.2">
      <c r="A141" s="55" t="s">
        <v>212</v>
      </c>
      <c r="B141" s="56"/>
      <c r="C141" s="56"/>
      <c r="D141" s="56"/>
      <c r="E141" s="56"/>
    </row>
    <row r="142" spans="1:5" ht="19.2">
      <c r="A142" s="55" t="s">
        <v>213</v>
      </c>
      <c r="B142" s="56"/>
      <c r="C142" s="56"/>
      <c r="D142" s="56"/>
      <c r="E142" s="56"/>
    </row>
    <row r="143" spans="1:5" ht="19.2">
      <c r="A143" s="55" t="s">
        <v>214</v>
      </c>
      <c r="B143" s="56"/>
      <c r="C143" s="56"/>
      <c r="D143" s="56"/>
      <c r="E143" s="56"/>
    </row>
    <row r="144" spans="1:5" ht="19.2">
      <c r="A144" s="55" t="s">
        <v>215</v>
      </c>
      <c r="B144" s="56"/>
      <c r="C144" s="56"/>
      <c r="D144" s="56"/>
      <c r="E144" s="56"/>
    </row>
    <row r="145" spans="1:5" ht="19.2">
      <c r="A145" s="55" t="s">
        <v>216</v>
      </c>
      <c r="B145" s="56"/>
      <c r="C145" s="56"/>
      <c r="D145" s="56"/>
      <c r="E145" s="56"/>
    </row>
    <row r="146" spans="1:5" ht="19.2">
      <c r="A146" s="55" t="s">
        <v>217</v>
      </c>
      <c r="B146" s="56"/>
      <c r="C146" s="56"/>
      <c r="D146" s="56"/>
      <c r="E146" s="56"/>
    </row>
    <row r="147" spans="1:5" ht="19.2">
      <c r="A147" s="55" t="s">
        <v>218</v>
      </c>
      <c r="B147" s="56"/>
      <c r="C147" s="56"/>
      <c r="D147" s="56"/>
      <c r="E147" s="56"/>
    </row>
    <row r="148" spans="1:5" ht="19.2">
      <c r="A148" s="55" t="s">
        <v>219</v>
      </c>
      <c r="B148" s="56"/>
      <c r="C148" s="56"/>
      <c r="D148" s="56"/>
      <c r="E148" s="56"/>
    </row>
    <row r="149" spans="1:5" ht="19.2">
      <c r="A149" s="55" t="s">
        <v>220</v>
      </c>
      <c r="B149" s="56"/>
      <c r="C149" s="56"/>
      <c r="D149" s="56"/>
      <c r="E149" s="56"/>
    </row>
    <row r="150" spans="1:5" ht="19.2">
      <c r="A150" s="55" t="s">
        <v>221</v>
      </c>
      <c r="B150" s="56"/>
      <c r="C150" s="56"/>
      <c r="D150" s="56"/>
      <c r="E150" s="56"/>
    </row>
    <row r="151" spans="1:5" ht="19.2">
      <c r="A151" s="55" t="s">
        <v>222</v>
      </c>
      <c r="B151" s="56"/>
      <c r="C151" s="56"/>
      <c r="D151" s="56"/>
      <c r="E151" s="56"/>
    </row>
    <row r="152" spans="1:5" ht="19.2">
      <c r="A152" s="55" t="s">
        <v>223</v>
      </c>
      <c r="B152" s="56"/>
      <c r="C152" s="56"/>
      <c r="D152" s="56"/>
      <c r="E152" s="56"/>
    </row>
    <row r="153" spans="1:5" ht="19.2">
      <c r="A153" s="55" t="s">
        <v>224</v>
      </c>
      <c r="B153" s="56"/>
      <c r="C153" s="56"/>
      <c r="D153" s="56"/>
      <c r="E153" s="56"/>
    </row>
    <row r="154" spans="1:5" ht="19.2">
      <c r="A154" s="55" t="s">
        <v>225</v>
      </c>
      <c r="B154" s="56"/>
      <c r="C154" s="56"/>
      <c r="D154" s="56"/>
      <c r="E154" s="56"/>
    </row>
    <row r="155" spans="1:5" ht="19.2">
      <c r="A155" s="55" t="s">
        <v>226</v>
      </c>
      <c r="B155" s="56"/>
      <c r="C155" s="56"/>
      <c r="D155" s="56"/>
      <c r="E155" s="56"/>
    </row>
    <row r="156" spans="1:5" ht="19.2">
      <c r="A156" s="55" t="s">
        <v>227</v>
      </c>
      <c r="B156" s="56"/>
      <c r="C156" s="56"/>
      <c r="D156" s="56"/>
      <c r="E156" s="56"/>
    </row>
    <row r="157" spans="1:5" ht="19.2">
      <c r="A157" s="55" t="s">
        <v>228</v>
      </c>
      <c r="B157" s="56"/>
      <c r="C157" s="56"/>
      <c r="D157" s="56"/>
      <c r="E157" s="56"/>
    </row>
    <row r="158" spans="1:5" ht="19.2">
      <c r="A158" s="55" t="s">
        <v>229</v>
      </c>
      <c r="B158" s="56"/>
      <c r="C158" s="56"/>
      <c r="D158" s="56"/>
      <c r="E158" s="56"/>
    </row>
    <row r="159" spans="1:5" ht="19.2">
      <c r="A159" s="55" t="s">
        <v>230</v>
      </c>
      <c r="B159" s="56"/>
      <c r="C159" s="56"/>
      <c r="D159" s="56"/>
      <c r="E159" s="56"/>
    </row>
    <row r="160" spans="1:5" ht="19.2">
      <c r="A160" s="55" t="s">
        <v>231</v>
      </c>
      <c r="B160" s="56"/>
      <c r="C160" s="56"/>
      <c r="D160" s="56"/>
      <c r="E160" s="56"/>
    </row>
    <row r="161" spans="1:5" ht="19.2">
      <c r="A161" s="55" t="s">
        <v>232</v>
      </c>
      <c r="B161" s="56"/>
      <c r="C161" s="56"/>
      <c r="D161" s="56"/>
      <c r="E161" s="56"/>
    </row>
    <row r="162" spans="1:5" ht="19.2">
      <c r="A162" s="55" t="s">
        <v>233</v>
      </c>
      <c r="B162" s="56"/>
      <c r="C162" s="56"/>
      <c r="D162" s="56"/>
      <c r="E162" s="56"/>
    </row>
    <row r="163" spans="1:5" ht="19.2">
      <c r="A163" s="55" t="s">
        <v>234</v>
      </c>
      <c r="B163" s="56"/>
      <c r="C163" s="56"/>
      <c r="D163" s="56"/>
      <c r="E163" s="56"/>
    </row>
    <row r="164" spans="1:5" ht="19.2">
      <c r="A164" s="55" t="s">
        <v>235</v>
      </c>
      <c r="B164" s="56"/>
      <c r="C164" s="56"/>
      <c r="D164" s="56"/>
      <c r="E164" s="56"/>
    </row>
    <row r="165" spans="1:5" ht="19.2">
      <c r="A165" s="55" t="s">
        <v>236</v>
      </c>
      <c r="B165" s="56"/>
      <c r="C165" s="56"/>
      <c r="D165" s="56"/>
      <c r="E165" s="56"/>
    </row>
    <row r="166" spans="1:5" ht="19.2">
      <c r="A166" s="55" t="s">
        <v>237</v>
      </c>
      <c r="B166" s="56"/>
      <c r="C166" s="56"/>
      <c r="D166" s="56"/>
      <c r="E166" s="56"/>
    </row>
    <row r="167" spans="1:5" ht="19.2">
      <c r="A167" s="55" t="s">
        <v>238</v>
      </c>
      <c r="B167" s="56"/>
      <c r="C167" s="56"/>
      <c r="D167" s="56"/>
      <c r="E167" s="56"/>
    </row>
    <row r="168" spans="1:5" ht="19.2">
      <c r="A168" s="55" t="s">
        <v>239</v>
      </c>
      <c r="B168" s="56"/>
      <c r="C168" s="56"/>
      <c r="D168" s="56"/>
      <c r="E168" s="56"/>
    </row>
    <row r="169" spans="1:5" ht="19.2">
      <c r="A169" s="55" t="s">
        <v>240</v>
      </c>
      <c r="B169" s="56"/>
      <c r="C169" s="56"/>
      <c r="D169" s="56"/>
      <c r="E169" s="56"/>
    </row>
    <row r="170" spans="1:5" ht="19.2">
      <c r="A170" s="55" t="s">
        <v>241</v>
      </c>
      <c r="B170" s="56"/>
      <c r="C170" s="56"/>
      <c r="D170" s="56"/>
      <c r="E170" s="56"/>
    </row>
    <row r="171" spans="1:5" ht="19.2">
      <c r="A171" s="55" t="s">
        <v>242</v>
      </c>
      <c r="B171" s="56"/>
      <c r="C171" s="56"/>
      <c r="D171" s="56"/>
      <c r="E171" s="56"/>
    </row>
    <row r="172" spans="1:5" ht="19.2">
      <c r="A172" s="55" t="s">
        <v>243</v>
      </c>
      <c r="B172" s="56"/>
      <c r="C172" s="56"/>
      <c r="D172" s="56"/>
      <c r="E172" s="56"/>
    </row>
    <row r="173" spans="1:5" ht="19.2">
      <c r="A173" s="55" t="s">
        <v>244</v>
      </c>
      <c r="B173" s="56"/>
      <c r="C173" s="56"/>
      <c r="D173" s="56"/>
      <c r="E173" s="56"/>
    </row>
    <row r="174" spans="1:5" ht="19.2">
      <c r="A174" s="55" t="s">
        <v>245</v>
      </c>
      <c r="B174" s="56"/>
      <c r="C174" s="56"/>
      <c r="D174" s="56"/>
      <c r="E174" s="56"/>
    </row>
    <row r="175" spans="1:5" ht="19.2">
      <c r="A175" s="55" t="s">
        <v>246</v>
      </c>
      <c r="B175" s="56"/>
      <c r="C175" s="56"/>
      <c r="D175" s="56"/>
      <c r="E175" s="56"/>
    </row>
    <row r="176" spans="1:5" ht="19.2">
      <c r="A176" s="55" t="s">
        <v>247</v>
      </c>
      <c r="B176" s="56"/>
      <c r="C176" s="56"/>
      <c r="D176" s="56"/>
      <c r="E176" s="56"/>
    </row>
    <row r="177" spans="1:5" ht="19.2">
      <c r="A177" s="55" t="s">
        <v>248</v>
      </c>
      <c r="B177" s="56"/>
      <c r="C177" s="56"/>
      <c r="D177" s="56"/>
      <c r="E177" s="56"/>
    </row>
    <row r="178" spans="1:5" ht="19.2">
      <c r="A178" s="55" t="s">
        <v>249</v>
      </c>
      <c r="B178" s="56"/>
      <c r="C178" s="56"/>
      <c r="D178" s="56"/>
      <c r="E178" s="56"/>
    </row>
    <row r="179" spans="1:5" ht="19.2">
      <c r="A179" s="55" t="s">
        <v>250</v>
      </c>
      <c r="B179" s="56"/>
      <c r="C179" s="56"/>
      <c r="D179" s="56"/>
      <c r="E179" s="56"/>
    </row>
    <row r="180" spans="1:5" ht="19.2">
      <c r="A180" s="55" t="s">
        <v>251</v>
      </c>
      <c r="B180" s="56"/>
      <c r="C180" s="56"/>
      <c r="D180" s="56"/>
      <c r="E180" s="56"/>
    </row>
    <row r="181" spans="1:5" ht="19.2">
      <c r="A181" s="55" t="s">
        <v>252</v>
      </c>
      <c r="B181" s="56"/>
      <c r="C181" s="56"/>
      <c r="D181" s="56"/>
      <c r="E181" s="56"/>
    </row>
    <row r="182" spans="1:5" ht="19.2">
      <c r="A182" s="55" t="s">
        <v>253</v>
      </c>
      <c r="B182" s="56"/>
      <c r="C182" s="56"/>
      <c r="D182" s="56"/>
      <c r="E182" s="56"/>
    </row>
    <row r="183" spans="1:5" ht="19.2">
      <c r="A183" s="55" t="s">
        <v>254</v>
      </c>
      <c r="B183" s="56"/>
      <c r="C183" s="56"/>
      <c r="D183" s="56"/>
      <c r="E183" s="56"/>
    </row>
    <row r="184" spans="1:5" ht="19.2">
      <c r="A184" s="55" t="s">
        <v>255</v>
      </c>
      <c r="B184" s="56"/>
      <c r="C184" s="56"/>
      <c r="D184" s="56"/>
      <c r="E184" s="56"/>
    </row>
    <row r="185" spans="1:5" ht="19.2">
      <c r="A185" s="55" t="s">
        <v>256</v>
      </c>
      <c r="B185" s="56"/>
      <c r="C185" s="56"/>
      <c r="D185" s="56"/>
      <c r="E185" s="56"/>
    </row>
    <row r="186" spans="1:5" ht="19.2">
      <c r="A186" s="55" t="s">
        <v>257</v>
      </c>
      <c r="B186" s="56"/>
      <c r="C186" s="56"/>
      <c r="D186" s="56"/>
      <c r="E186" s="56"/>
    </row>
    <row r="187" spans="1:5" ht="19.2">
      <c r="A187" s="55" t="s">
        <v>258</v>
      </c>
      <c r="B187" s="56"/>
      <c r="C187" s="56"/>
      <c r="D187" s="56"/>
      <c r="E187" s="56"/>
    </row>
    <row r="188" spans="1:5" ht="19.2">
      <c r="A188" s="55" t="s">
        <v>259</v>
      </c>
      <c r="B188" s="56"/>
      <c r="C188" s="56"/>
      <c r="D188" s="56"/>
      <c r="E188" s="56"/>
    </row>
    <row r="189" spans="1:5" ht="19.2">
      <c r="A189" s="55" t="s">
        <v>260</v>
      </c>
      <c r="B189" s="56"/>
      <c r="C189" s="56"/>
      <c r="D189" s="56"/>
      <c r="E189" s="56"/>
    </row>
    <row r="190" spans="1:5" ht="19.2">
      <c r="A190" s="55" t="s">
        <v>261</v>
      </c>
      <c r="B190" s="56"/>
      <c r="C190" s="56"/>
      <c r="D190" s="56"/>
      <c r="E190" s="56"/>
    </row>
    <row r="191" spans="1:5" ht="19.2">
      <c r="A191" s="55" t="s">
        <v>262</v>
      </c>
      <c r="B191" s="56"/>
      <c r="C191" s="56"/>
      <c r="D191" s="56"/>
      <c r="E191" s="56"/>
    </row>
    <row r="192" spans="1:5" ht="19.2">
      <c r="A192" s="55" t="s">
        <v>263</v>
      </c>
      <c r="B192" s="56"/>
      <c r="C192" s="56"/>
      <c r="D192" s="56"/>
      <c r="E192" s="56"/>
    </row>
    <row r="193" spans="1:5" ht="19.2">
      <c r="A193" s="55" t="s">
        <v>264</v>
      </c>
      <c r="B193" s="56"/>
      <c r="C193" s="56"/>
      <c r="D193" s="56"/>
      <c r="E193" s="56"/>
    </row>
    <row r="194" spans="1:5" ht="19.2">
      <c r="A194" s="55" t="s">
        <v>265</v>
      </c>
      <c r="B194" s="56"/>
      <c r="C194" s="56"/>
      <c r="D194" s="56"/>
      <c r="E194" s="56"/>
    </row>
    <row r="195" spans="1:5" ht="19.2">
      <c r="A195" s="55" t="s">
        <v>266</v>
      </c>
      <c r="B195" s="56"/>
      <c r="C195" s="56"/>
      <c r="D195" s="56"/>
      <c r="E195" s="56"/>
    </row>
    <row r="196" spans="1:5" ht="19.2">
      <c r="A196" s="55" t="s">
        <v>267</v>
      </c>
      <c r="B196" s="56"/>
      <c r="C196" s="56"/>
      <c r="D196" s="56"/>
      <c r="E196" s="56"/>
    </row>
    <row r="197" spans="1:5" ht="19.2">
      <c r="A197" s="55" t="s">
        <v>268</v>
      </c>
      <c r="B197" s="56"/>
      <c r="C197" s="56"/>
      <c r="D197" s="56"/>
      <c r="E197" s="56"/>
    </row>
    <row r="198" spans="1:5" ht="19.2">
      <c r="A198" s="55" t="s">
        <v>269</v>
      </c>
      <c r="B198" s="56"/>
      <c r="C198" s="56"/>
      <c r="D198" s="56"/>
      <c r="E198" s="56"/>
    </row>
    <row r="199" spans="1:5" ht="19.2">
      <c r="A199" s="55" t="s">
        <v>270</v>
      </c>
      <c r="B199" s="56"/>
      <c r="C199" s="56"/>
      <c r="D199" s="56"/>
      <c r="E199" s="56"/>
    </row>
    <row r="200" spans="1:5">
      <c r="A200" s="38"/>
      <c r="B200" s="38"/>
      <c r="C200" s="38"/>
      <c r="D200" s="38"/>
      <c r="E200" s="38"/>
    </row>
    <row r="201" spans="1:5">
      <c r="A201" s="38"/>
      <c r="B201" s="38"/>
      <c r="C201" s="38"/>
      <c r="D201" s="38"/>
      <c r="E201" s="38"/>
    </row>
  </sheetData>
  <sheetProtection selectLockedCells="1" autoFilter="0"/>
  <mergeCells count="159">
    <mergeCell ref="K10:L10"/>
    <mergeCell ref="P10:AG10"/>
    <mergeCell ref="B17:E17"/>
    <mergeCell ref="U17:AH17"/>
    <mergeCell ref="B18:E18"/>
    <mergeCell ref="U18:AH18"/>
    <mergeCell ref="AB2:AH3"/>
    <mergeCell ref="AB4:AH6"/>
    <mergeCell ref="A6:U6"/>
    <mergeCell ref="K8:L8"/>
    <mergeCell ref="P8:AH8"/>
    <mergeCell ref="K9:L9"/>
    <mergeCell ref="U19:AG19"/>
    <mergeCell ref="A21:A28"/>
    <mergeCell ref="B21:E21"/>
    <mergeCell ref="F21:P21"/>
    <mergeCell ref="Q21:T21"/>
    <mergeCell ref="V21:AD21"/>
    <mergeCell ref="AE21:AH25"/>
    <mergeCell ref="B24:F24"/>
    <mergeCell ref="B25:F25"/>
    <mergeCell ref="Q25:T25"/>
    <mergeCell ref="U25:AD25"/>
    <mergeCell ref="B26:G26"/>
    <mergeCell ref="H26:V26"/>
    <mergeCell ref="W26:Z26"/>
    <mergeCell ref="AA26:AH26"/>
    <mergeCell ref="B27:G27"/>
    <mergeCell ref="H27:L27"/>
    <mergeCell ref="M27:V27"/>
    <mergeCell ref="W27:AH27"/>
    <mergeCell ref="B28:C28"/>
    <mergeCell ref="D28:E28"/>
    <mergeCell ref="H28:I28"/>
    <mergeCell ref="J28:K28"/>
    <mergeCell ref="M28:T28"/>
    <mergeCell ref="U28:V28"/>
    <mergeCell ref="W28:AB28"/>
    <mergeCell ref="AC28:AH28"/>
    <mergeCell ref="A29:A33"/>
    <mergeCell ref="B29:H30"/>
    <mergeCell ref="I29:AF30"/>
    <mergeCell ref="AG29:AH30"/>
    <mergeCell ref="B31:L32"/>
    <mergeCell ref="M31:V32"/>
    <mergeCell ref="W31:AH32"/>
    <mergeCell ref="B33:J33"/>
    <mergeCell ref="K33:L33"/>
    <mergeCell ref="M33:T33"/>
    <mergeCell ref="U33:V33"/>
    <mergeCell ref="W33:AH33"/>
    <mergeCell ref="A34:A37"/>
    <mergeCell ref="B34:L35"/>
    <mergeCell ref="M34:AF35"/>
    <mergeCell ref="AG34:AH35"/>
    <mergeCell ref="B36:L37"/>
    <mergeCell ref="M36:AF37"/>
    <mergeCell ref="U39:AH39"/>
    <mergeCell ref="B40:F40"/>
    <mergeCell ref="G40:Q40"/>
    <mergeCell ref="R40:T40"/>
    <mergeCell ref="U40:X40"/>
    <mergeCell ref="Y40:AA40"/>
    <mergeCell ref="AB40:AH40"/>
    <mergeCell ref="AG36:AH37"/>
    <mergeCell ref="A38:A40"/>
    <mergeCell ref="B38:K38"/>
    <mergeCell ref="L38:Q38"/>
    <mergeCell ref="R38:T38"/>
    <mergeCell ref="U38:Z38"/>
    <mergeCell ref="AA38:AH38"/>
    <mergeCell ref="B39:F39"/>
    <mergeCell ref="G39:Q39"/>
    <mergeCell ref="R39:T39"/>
    <mergeCell ref="C45:H45"/>
    <mergeCell ref="I45:R45"/>
    <mergeCell ref="B46:F46"/>
    <mergeCell ref="G46:P46"/>
    <mergeCell ref="Q46:U46"/>
    <mergeCell ref="V46:AH46"/>
    <mergeCell ref="A41:E41"/>
    <mergeCell ref="A43:A48"/>
    <mergeCell ref="B43:R43"/>
    <mergeCell ref="S43:AA43"/>
    <mergeCell ref="AB43:AH43"/>
    <mergeCell ref="B44:B45"/>
    <mergeCell ref="C44:H44"/>
    <mergeCell ref="I44:R44"/>
    <mergeCell ref="S44:AA45"/>
    <mergeCell ref="AB44:AH45"/>
    <mergeCell ref="AE47:AH47"/>
    <mergeCell ref="G48:J48"/>
    <mergeCell ref="K48:O48"/>
    <mergeCell ref="P48:T48"/>
    <mergeCell ref="U48:Y48"/>
    <mergeCell ref="Z48:AD48"/>
    <mergeCell ref="AE48:AH48"/>
    <mergeCell ref="B47:F48"/>
    <mergeCell ref="G47:J47"/>
    <mergeCell ref="K47:O47"/>
    <mergeCell ref="P47:T47"/>
    <mergeCell ref="U47:Y47"/>
    <mergeCell ref="Z47:AD47"/>
    <mergeCell ref="A49:A54"/>
    <mergeCell ref="B49:F49"/>
    <mergeCell ref="G49:N49"/>
    <mergeCell ref="O49:V49"/>
    <mergeCell ref="W49:Z49"/>
    <mergeCell ref="AA49:AE49"/>
    <mergeCell ref="B53:F54"/>
    <mergeCell ref="G53:J53"/>
    <mergeCell ref="K53:O53"/>
    <mergeCell ref="P53:T53"/>
    <mergeCell ref="C52:F52"/>
    <mergeCell ref="G52:T52"/>
    <mergeCell ref="U52:AC52"/>
    <mergeCell ref="AD52:AH52"/>
    <mergeCell ref="U54:Y54"/>
    <mergeCell ref="Z54:AD54"/>
    <mergeCell ref="AE54:AH54"/>
    <mergeCell ref="AF49:AH49"/>
    <mergeCell ref="B50:F50"/>
    <mergeCell ref="G50:L50"/>
    <mergeCell ref="M50:N50"/>
    <mergeCell ref="O50:U51"/>
    <mergeCell ref="V50:V51"/>
    <mergeCell ref="W50:Y51"/>
    <mergeCell ref="Z50:Z51"/>
    <mergeCell ref="AA50:AD51"/>
    <mergeCell ref="AE50:AE51"/>
    <mergeCell ref="AF50:AG51"/>
    <mergeCell ref="AH50:AH51"/>
    <mergeCell ref="B51:F51"/>
    <mergeCell ref="G51:L51"/>
    <mergeCell ref="M51:N51"/>
    <mergeCell ref="C22:P23"/>
    <mergeCell ref="B22:B23"/>
    <mergeCell ref="A75:AG75"/>
    <mergeCell ref="A76:AG76"/>
    <mergeCell ref="A77:AG77"/>
    <mergeCell ref="A78:AG78"/>
    <mergeCell ref="B67:AG67"/>
    <mergeCell ref="B68:AG68"/>
    <mergeCell ref="B69:AG69"/>
    <mergeCell ref="B70:AG70"/>
    <mergeCell ref="B71:AG71"/>
    <mergeCell ref="A74:AG74"/>
    <mergeCell ref="B60:AG60"/>
    <mergeCell ref="B61:AG61"/>
    <mergeCell ref="B62:AG62"/>
    <mergeCell ref="B63:AG63"/>
    <mergeCell ref="B64:AG64"/>
    <mergeCell ref="B65:AG65"/>
    <mergeCell ref="U53:Y53"/>
    <mergeCell ref="Z53:AD53"/>
    <mergeCell ref="AE53:AH53"/>
    <mergeCell ref="G54:J54"/>
    <mergeCell ref="K54:O54"/>
    <mergeCell ref="P54:T54"/>
  </mergeCells>
  <phoneticPr fontId="3"/>
  <dataValidations count="1">
    <dataValidation type="list" allowBlank="1" showInputMessage="1" showErrorMessage="1" sqref="AC28:AH28" xr:uid="{9468907D-6360-47CC-8DA0-F555A8DBF8F1}">
      <formula1>$A$101:$A$199</formula1>
    </dataValidation>
  </dataValidations>
  <printOptions horizontalCentered="1"/>
  <pageMargins left="0.19685039370078741" right="0.19685039370078741" top="0.19685039370078741" bottom="0.19685039370078741" header="0.31496062992125984" footer="0.31496062992125984"/>
  <pageSetup paperSize="9" scale="58" orientation="portrait" r:id="rId1"/>
  <rowBreaks count="1" manualBreakCount="1">
    <brk id="56" max="3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E8CEB-B3C9-441D-8DE4-91582A2ABFB4}">
  <dimension ref="A1:U34"/>
  <sheetViews>
    <sheetView view="pageBreakPreview" zoomScale="85" zoomScaleNormal="100" zoomScaleSheetLayoutView="85" workbookViewId="0">
      <selection activeCell="F4" sqref="F4:P4"/>
    </sheetView>
  </sheetViews>
  <sheetFormatPr defaultColWidth="9" defaultRowHeight="18"/>
  <cols>
    <col min="1" max="2" width="3.59765625" customWidth="1"/>
    <col min="3" max="3" width="9" customWidth="1"/>
    <col min="4" max="4" width="23.09765625" customWidth="1"/>
    <col min="5" max="5" width="12.59765625" customWidth="1"/>
    <col min="6" max="6" width="3.69921875" customWidth="1"/>
    <col min="10" max="11" width="3.59765625" customWidth="1"/>
    <col min="12" max="12" width="3.69921875" customWidth="1"/>
    <col min="15" max="15" width="5.59765625" customWidth="1"/>
    <col min="16" max="16" width="3.59765625" customWidth="1"/>
    <col min="17" max="17" width="5.8984375" style="37" customWidth="1"/>
    <col min="18" max="21" width="9" hidden="1" customWidth="1"/>
  </cols>
  <sheetData>
    <row r="1" spans="1:19">
      <c r="A1" s="1" t="s">
        <v>118</v>
      </c>
      <c r="B1" s="1"/>
      <c r="C1" s="1"/>
      <c r="D1" s="1"/>
      <c r="E1" s="1"/>
      <c r="F1" s="1"/>
      <c r="G1" s="1"/>
      <c r="H1" s="1"/>
      <c r="I1" s="1"/>
      <c r="J1" s="1"/>
      <c r="K1" s="1"/>
      <c r="L1" s="1"/>
      <c r="M1" s="1"/>
      <c r="N1" s="1"/>
      <c r="O1" s="1"/>
      <c r="P1" s="1"/>
      <c r="Q1" s="21"/>
    </row>
    <row r="2" spans="1:19" ht="21">
      <c r="A2" s="328" t="s">
        <v>119</v>
      </c>
      <c r="B2" s="328"/>
      <c r="C2" s="328"/>
      <c r="D2" s="328"/>
      <c r="E2" s="328"/>
      <c r="F2" s="328"/>
      <c r="G2" s="328"/>
      <c r="H2" s="328"/>
      <c r="I2" s="328"/>
      <c r="J2" s="328"/>
      <c r="K2" s="328"/>
      <c r="L2" s="328"/>
      <c r="M2" s="328"/>
      <c r="N2" s="328"/>
      <c r="O2" s="328"/>
      <c r="P2" s="328"/>
      <c r="Q2" s="328"/>
    </row>
    <row r="3" spans="1:19" s="25" customFormat="1" ht="54" customHeight="1">
      <c r="A3" s="22" t="s">
        <v>120</v>
      </c>
      <c r="B3" s="23"/>
      <c r="C3" s="24"/>
      <c r="D3" s="329" t="str">
        <f>'様式第2号(1)支給申請書'!P9</f>
        <v>株式会社○○○</v>
      </c>
      <c r="E3" s="329"/>
      <c r="F3" s="329"/>
      <c r="G3" s="329"/>
      <c r="H3" s="329"/>
      <c r="I3" s="317" t="s">
        <v>121</v>
      </c>
      <c r="J3" s="318"/>
      <c r="K3" s="319"/>
      <c r="L3" s="329" t="str">
        <f>'様式第2号(1)支給申請書'!H24</f>
        <v>1234-567890-1</v>
      </c>
      <c r="M3" s="329"/>
      <c r="N3" s="329"/>
      <c r="O3" s="329"/>
      <c r="P3" s="329"/>
      <c r="Q3" s="329"/>
    </row>
    <row r="4" spans="1:19" ht="60" customHeight="1">
      <c r="A4" s="330" t="s">
        <v>122</v>
      </c>
      <c r="B4" s="331"/>
      <c r="C4" s="331"/>
      <c r="D4" s="331"/>
      <c r="E4" s="332"/>
      <c r="F4" s="320"/>
      <c r="G4" s="321"/>
      <c r="H4" s="321"/>
      <c r="I4" s="321"/>
      <c r="J4" s="321"/>
      <c r="K4" s="321"/>
      <c r="L4" s="321"/>
      <c r="M4" s="321"/>
      <c r="N4" s="321"/>
      <c r="O4" s="321"/>
      <c r="P4" s="333"/>
      <c r="Q4" s="26" t="s">
        <v>52</v>
      </c>
    </row>
    <row r="5" spans="1:19" ht="38.25" customHeight="1">
      <c r="A5" s="295" t="s">
        <v>123</v>
      </c>
      <c r="B5" s="296"/>
      <c r="C5" s="296"/>
      <c r="D5" s="296"/>
      <c r="E5" s="297"/>
      <c r="F5" s="315" t="s">
        <v>124</v>
      </c>
      <c r="G5" s="316"/>
      <c r="H5" s="316"/>
      <c r="I5" s="316"/>
      <c r="J5" s="316"/>
      <c r="K5" s="316"/>
      <c r="L5" s="317" t="s">
        <v>125</v>
      </c>
      <c r="M5" s="318"/>
      <c r="N5" s="318"/>
      <c r="O5" s="318"/>
      <c r="P5" s="318"/>
      <c r="Q5" s="319"/>
    </row>
    <row r="6" spans="1:19" ht="47.25" customHeight="1">
      <c r="A6" s="298"/>
      <c r="B6" s="299"/>
      <c r="C6" s="299"/>
      <c r="D6" s="299"/>
      <c r="E6" s="300"/>
      <c r="F6" s="320"/>
      <c r="G6" s="321"/>
      <c r="H6" s="321"/>
      <c r="I6" s="321"/>
      <c r="J6" s="316" t="s">
        <v>126</v>
      </c>
      <c r="K6" s="316"/>
      <c r="L6" s="320"/>
      <c r="M6" s="321"/>
      <c r="N6" s="321"/>
      <c r="O6" s="321"/>
      <c r="P6" s="321"/>
      <c r="Q6" s="27" t="s">
        <v>126</v>
      </c>
    </row>
    <row r="7" spans="1:19" ht="60" customHeight="1">
      <c r="A7" s="301"/>
      <c r="B7" s="302"/>
      <c r="C7" s="302"/>
      <c r="D7" s="302"/>
      <c r="E7" s="303"/>
      <c r="F7" s="309" t="str">
        <f>IF(AND(F6="",L6=""),"",F6+L6)</f>
        <v/>
      </c>
      <c r="G7" s="310"/>
      <c r="H7" s="310"/>
      <c r="I7" s="310"/>
      <c r="J7" s="310"/>
      <c r="K7" s="310"/>
      <c r="L7" s="310"/>
      <c r="M7" s="310"/>
      <c r="N7" s="310"/>
      <c r="O7" s="310"/>
      <c r="P7" s="310"/>
      <c r="Q7" s="28" t="s">
        <v>126</v>
      </c>
    </row>
    <row r="8" spans="1:19" ht="66.75" customHeight="1">
      <c r="A8" s="322" t="s">
        <v>127</v>
      </c>
      <c r="B8" s="323"/>
      <c r="C8" s="323"/>
      <c r="D8" s="323"/>
      <c r="E8" s="324"/>
      <c r="F8" s="320"/>
      <c r="G8" s="321"/>
      <c r="H8" s="321"/>
      <c r="I8" s="321"/>
      <c r="J8" s="321"/>
      <c r="K8" s="321"/>
      <c r="L8" s="321"/>
      <c r="M8" s="321"/>
      <c r="N8" s="321"/>
      <c r="O8" s="321"/>
      <c r="P8" s="321"/>
      <c r="Q8" s="28" t="s">
        <v>126</v>
      </c>
    </row>
    <row r="9" spans="1:19" ht="25.5" customHeight="1">
      <c r="A9" s="312" t="s">
        <v>128</v>
      </c>
      <c r="B9" s="313"/>
      <c r="C9" s="313"/>
      <c r="D9" s="313"/>
      <c r="E9" s="314"/>
      <c r="F9" s="274" t="str">
        <f>IF(OR(F4="",AND(F6=0,L6=0),F8="",F7=""),"", ROUNDUP((F4/F7)*F8,0))</f>
        <v/>
      </c>
      <c r="G9" s="275"/>
      <c r="H9" s="275"/>
      <c r="I9" s="275"/>
      <c r="J9" s="275"/>
      <c r="K9" s="275"/>
      <c r="L9" s="275"/>
      <c r="M9" s="275"/>
      <c r="N9" s="275"/>
      <c r="O9" s="275"/>
      <c r="P9" s="275"/>
      <c r="Q9" s="123" t="s">
        <v>129</v>
      </c>
    </row>
    <row r="10" spans="1:19" ht="39.9" customHeight="1">
      <c r="A10" s="325"/>
      <c r="B10" s="326"/>
      <c r="C10" s="326"/>
      <c r="D10" s="326"/>
      <c r="E10" s="327"/>
      <c r="F10" s="268"/>
      <c r="G10" s="269"/>
      <c r="H10" s="269"/>
      <c r="I10" s="269"/>
      <c r="J10" s="269"/>
      <c r="K10" s="269"/>
      <c r="L10" s="269"/>
      <c r="M10" s="269"/>
      <c r="N10" s="269"/>
      <c r="O10" s="269"/>
      <c r="P10" s="269"/>
      <c r="Q10" s="110"/>
    </row>
    <row r="11" spans="1:19" ht="47.25" customHeight="1">
      <c r="A11" s="312" t="s">
        <v>130</v>
      </c>
      <c r="B11" s="313"/>
      <c r="C11" s="313"/>
      <c r="D11" s="313"/>
      <c r="E11" s="314"/>
      <c r="F11" s="274" t="str">
        <f>IF(F9="","",MIN($S$15,ROUNDUP(F9*VLOOKUP($D$12,$S$17:$U$20,3,FALSE),0)))</f>
        <v/>
      </c>
      <c r="G11" s="275"/>
      <c r="H11" s="275"/>
      <c r="I11" s="275"/>
      <c r="J11" s="275"/>
      <c r="K11" s="275"/>
      <c r="L11" s="275"/>
      <c r="M11" s="275"/>
      <c r="N11" s="275"/>
      <c r="O11" s="275"/>
      <c r="P11" s="275"/>
      <c r="Q11" s="29" t="s">
        <v>52</v>
      </c>
      <c r="S11" t="s">
        <v>131</v>
      </c>
    </row>
    <row r="12" spans="1:19" ht="60" customHeight="1">
      <c r="A12" s="279" t="s">
        <v>132</v>
      </c>
      <c r="B12" s="280"/>
      <c r="C12" s="280"/>
      <c r="D12" s="30"/>
      <c r="E12" s="31" t="s">
        <v>133</v>
      </c>
      <c r="F12" s="281" t="s">
        <v>134</v>
      </c>
      <c r="G12" s="282"/>
      <c r="H12" s="282"/>
      <c r="I12" s="282"/>
      <c r="J12" s="282"/>
      <c r="K12" s="282"/>
      <c r="L12" s="282"/>
      <c r="M12" s="282"/>
      <c r="N12" s="282"/>
      <c r="O12" s="282"/>
      <c r="P12" s="282"/>
      <c r="Q12" s="283"/>
      <c r="S12" t="s">
        <v>135</v>
      </c>
    </row>
    <row r="13" spans="1:19" ht="32.25" customHeight="1">
      <c r="A13" s="290" t="s">
        <v>136</v>
      </c>
      <c r="B13" s="291"/>
      <c r="C13" s="291"/>
      <c r="D13" s="32" t="str">
        <f>IF(F9="","",ROUNDUP(F9*VLOOKUP($D$12,$S$17:$U$20,3,FALSE),0))</f>
        <v/>
      </c>
      <c r="E13" s="33" t="s">
        <v>129</v>
      </c>
      <c r="F13" s="284"/>
      <c r="G13" s="285"/>
      <c r="H13" s="285"/>
      <c r="I13" s="285"/>
      <c r="J13" s="285"/>
      <c r="K13" s="285"/>
      <c r="L13" s="285"/>
      <c r="M13" s="285"/>
      <c r="N13" s="285"/>
      <c r="O13" s="285"/>
      <c r="P13" s="285"/>
      <c r="Q13" s="286"/>
      <c r="S13" t="s">
        <v>137</v>
      </c>
    </row>
    <row r="14" spans="1:19" ht="60" customHeight="1">
      <c r="A14" s="292" t="s">
        <v>138</v>
      </c>
      <c r="B14" s="293"/>
      <c r="C14" s="293"/>
      <c r="D14" s="293"/>
      <c r="E14" s="294"/>
      <c r="F14" s="287"/>
      <c r="G14" s="288"/>
      <c r="H14" s="288"/>
      <c r="I14" s="288"/>
      <c r="J14" s="288"/>
      <c r="K14" s="288"/>
      <c r="L14" s="288"/>
      <c r="M14" s="288"/>
      <c r="N14" s="288"/>
      <c r="O14" s="288"/>
      <c r="P14" s="288"/>
      <c r="Q14" s="289"/>
      <c r="S14" t="s">
        <v>137</v>
      </c>
    </row>
    <row r="15" spans="1:19" ht="39.9" customHeight="1">
      <c r="A15" s="295" t="s">
        <v>139</v>
      </c>
      <c r="B15" s="296"/>
      <c r="C15" s="296"/>
      <c r="D15" s="296"/>
      <c r="E15" s="297"/>
      <c r="F15" s="304" t="s">
        <v>140</v>
      </c>
      <c r="G15" s="305"/>
      <c r="H15" s="305"/>
      <c r="I15" s="305"/>
      <c r="J15" s="305"/>
      <c r="K15" s="306"/>
      <c r="L15" s="98" t="s">
        <v>141</v>
      </c>
      <c r="M15" s="96"/>
      <c r="N15" s="96"/>
      <c r="O15" s="96"/>
      <c r="P15" s="96"/>
      <c r="Q15" s="97"/>
      <c r="S15">
        <v>8330</v>
      </c>
    </row>
    <row r="16" spans="1:19" ht="39.9" customHeight="1">
      <c r="A16" s="298"/>
      <c r="B16" s="299"/>
      <c r="C16" s="299"/>
      <c r="D16" s="299"/>
      <c r="E16" s="300"/>
      <c r="F16" s="307"/>
      <c r="G16" s="307"/>
      <c r="H16" s="307"/>
      <c r="I16" s="307"/>
      <c r="J16" s="308" t="s">
        <v>142</v>
      </c>
      <c r="K16" s="308"/>
      <c r="L16" s="307"/>
      <c r="M16" s="307"/>
      <c r="N16" s="307"/>
      <c r="O16" s="307"/>
      <c r="P16" s="70" t="s">
        <v>142</v>
      </c>
      <c r="Q16" s="72"/>
    </row>
    <row r="17" spans="1:21" ht="39.9" customHeight="1">
      <c r="A17" s="301"/>
      <c r="B17" s="302"/>
      <c r="C17" s="302"/>
      <c r="D17" s="302"/>
      <c r="E17" s="303"/>
      <c r="F17" s="309" t="str">
        <f>IF(OR(F8="",AND(F16="",L16="")),"",F16+L16)</f>
        <v/>
      </c>
      <c r="G17" s="310"/>
      <c r="H17" s="310"/>
      <c r="I17" s="310"/>
      <c r="J17" s="310"/>
      <c r="K17" s="310"/>
      <c r="L17" s="310"/>
      <c r="M17" s="310"/>
      <c r="N17" s="310"/>
      <c r="O17" s="311"/>
      <c r="P17" s="70" t="s">
        <v>142</v>
      </c>
      <c r="Q17" s="72"/>
      <c r="S17" t="s">
        <v>143</v>
      </c>
      <c r="T17" s="34" t="s">
        <v>144</v>
      </c>
      <c r="U17">
        <f>2/3</f>
        <v>0.66666666666666663</v>
      </c>
    </row>
    <row r="18" spans="1:21" ht="43.5" customHeight="1">
      <c r="A18" s="256" t="s">
        <v>145</v>
      </c>
      <c r="B18" s="257"/>
      <c r="C18" s="257"/>
      <c r="D18" s="257"/>
      <c r="E18" s="258"/>
      <c r="F18" s="259"/>
      <c r="G18" s="260"/>
      <c r="H18" s="260"/>
      <c r="I18" s="260"/>
      <c r="J18" s="260"/>
      <c r="K18" s="260"/>
      <c r="L18" s="260"/>
      <c r="M18" s="260"/>
      <c r="N18" s="260"/>
      <c r="O18" s="260"/>
      <c r="P18" s="260"/>
      <c r="Q18" s="261"/>
      <c r="S18" t="s">
        <v>146</v>
      </c>
      <c r="T18" s="35" t="s">
        <v>147</v>
      </c>
      <c r="U18">
        <f>4/5</f>
        <v>0.8</v>
      </c>
    </row>
    <row r="19" spans="1:21" ht="39.9" customHeight="1">
      <c r="A19" s="271" t="s">
        <v>148</v>
      </c>
      <c r="B19" s="272"/>
      <c r="C19" s="272"/>
      <c r="D19" s="272"/>
      <c r="E19" s="273"/>
      <c r="F19" s="274" t="str">
        <f>IF(F9="","",IF((F9*VLOOKUP($D$12,$S$17:$U$20,3,FALSE))&gt;S15,"",F4*VLOOKUP($D$12,$S$17:$U$20,3,FALSE)))</f>
        <v/>
      </c>
      <c r="G19" s="275"/>
      <c r="H19" s="275"/>
      <c r="I19" s="275"/>
      <c r="J19" s="275"/>
      <c r="K19" s="275"/>
      <c r="L19" s="275"/>
      <c r="M19" s="275"/>
      <c r="N19" s="275"/>
      <c r="O19" s="275"/>
      <c r="P19" s="275"/>
      <c r="Q19" s="123" t="s">
        <v>129</v>
      </c>
      <c r="S19" t="s">
        <v>149</v>
      </c>
      <c r="T19" s="34" t="s">
        <v>150</v>
      </c>
      <c r="U19">
        <f>3/4</f>
        <v>0.75</v>
      </c>
    </row>
    <row r="20" spans="1:21" ht="39.9" customHeight="1">
      <c r="A20" s="276" t="s">
        <v>151</v>
      </c>
      <c r="B20" s="277"/>
      <c r="C20" s="277"/>
      <c r="D20" s="277"/>
      <c r="E20" s="278"/>
      <c r="F20" s="268"/>
      <c r="G20" s="269"/>
      <c r="H20" s="269"/>
      <c r="I20" s="269"/>
      <c r="J20" s="269"/>
      <c r="K20" s="269"/>
      <c r="L20" s="269"/>
      <c r="M20" s="269"/>
      <c r="N20" s="269"/>
      <c r="O20" s="269"/>
      <c r="P20" s="269"/>
      <c r="Q20" s="110"/>
      <c r="S20" t="s">
        <v>152</v>
      </c>
      <c r="T20" s="34" t="s">
        <v>153</v>
      </c>
      <c r="U20">
        <f>9/10</f>
        <v>0.9</v>
      </c>
    </row>
    <row r="21" spans="1:21" ht="39.9" customHeight="1">
      <c r="A21" s="263" t="s">
        <v>154</v>
      </c>
      <c r="B21" s="264"/>
      <c r="C21" s="264"/>
      <c r="D21" s="264"/>
      <c r="E21" s="265"/>
      <c r="F21" s="266" t="str">
        <f>IF(F9="","",IF((F9*VLOOKUP($D$12,$S$17:$U$20,3,FALSE))&gt;S15,IF(F11="","",F17*F11),""))</f>
        <v/>
      </c>
      <c r="G21" s="267"/>
      <c r="H21" s="267"/>
      <c r="I21" s="267"/>
      <c r="J21" s="267"/>
      <c r="K21" s="267"/>
      <c r="L21" s="267"/>
      <c r="M21" s="267"/>
      <c r="N21" s="267"/>
      <c r="O21" s="267"/>
      <c r="P21" s="267"/>
      <c r="Q21" s="123" t="s">
        <v>129</v>
      </c>
    </row>
    <row r="22" spans="1:21" ht="39.9" customHeight="1">
      <c r="A22" s="81" t="s">
        <v>155</v>
      </c>
      <c r="B22" s="82"/>
      <c r="C22" s="82"/>
      <c r="D22" s="82"/>
      <c r="E22" s="270"/>
      <c r="F22" s="268"/>
      <c r="G22" s="269"/>
      <c r="H22" s="269"/>
      <c r="I22" s="269"/>
      <c r="J22" s="269"/>
      <c r="K22" s="269"/>
      <c r="L22" s="269"/>
      <c r="M22" s="269"/>
      <c r="N22" s="269"/>
      <c r="O22" s="269"/>
      <c r="P22" s="269"/>
      <c r="Q22" s="110"/>
    </row>
    <row r="23" spans="1:21" ht="23.25" customHeight="1">
      <c r="A23" s="1"/>
      <c r="B23" s="36" t="s">
        <v>156</v>
      </c>
      <c r="C23" s="36"/>
      <c r="D23" s="36"/>
      <c r="E23" s="36"/>
      <c r="F23" s="36"/>
      <c r="G23" s="36"/>
      <c r="H23" s="36"/>
      <c r="I23" s="36"/>
      <c r="J23" s="36"/>
      <c r="K23" s="36"/>
      <c r="L23" s="36"/>
      <c r="M23" s="36"/>
      <c r="N23" s="36"/>
      <c r="O23" s="36"/>
      <c r="P23" s="36"/>
      <c r="Q23" s="36"/>
    </row>
    <row r="24" spans="1:21" ht="18.75" customHeight="1">
      <c r="A24" s="1"/>
      <c r="B24" s="1"/>
      <c r="C24" s="1"/>
      <c r="D24" s="1"/>
      <c r="E24" s="1"/>
      <c r="F24" s="1"/>
      <c r="G24" s="1"/>
      <c r="H24" s="1"/>
      <c r="I24" s="1"/>
      <c r="J24" s="1"/>
      <c r="K24" s="1"/>
      <c r="L24" s="1"/>
      <c r="M24" s="1"/>
      <c r="N24" s="1"/>
      <c r="O24" s="1"/>
      <c r="P24" s="1"/>
      <c r="Q24" s="21"/>
    </row>
    <row r="25" spans="1:21" ht="18.75" customHeight="1">
      <c r="A25" s="1" t="s">
        <v>99</v>
      </c>
      <c r="B25" s="1"/>
      <c r="C25" s="1"/>
      <c r="D25" s="1"/>
      <c r="E25" s="1"/>
      <c r="F25" s="1"/>
      <c r="G25" s="1"/>
      <c r="H25" s="1"/>
      <c r="I25" s="1"/>
      <c r="J25" s="1"/>
      <c r="K25" s="1"/>
      <c r="L25" s="1"/>
      <c r="M25" s="1"/>
      <c r="N25" s="1"/>
      <c r="O25" s="1"/>
      <c r="P25" s="1"/>
      <c r="Q25" s="21"/>
    </row>
    <row r="26" spans="1:21" ht="18.75" customHeight="1">
      <c r="A26" s="262" t="s">
        <v>157</v>
      </c>
      <c r="B26" s="262"/>
      <c r="C26" s="262"/>
      <c r="D26" s="262"/>
      <c r="E26" s="262"/>
      <c r="F26" s="262"/>
      <c r="G26" s="262"/>
      <c r="H26" s="262"/>
      <c r="I26" s="262"/>
      <c r="J26" s="262"/>
      <c r="K26" s="262"/>
      <c r="L26" s="262"/>
      <c r="M26" s="262"/>
      <c r="N26" s="262"/>
      <c r="O26" s="262"/>
      <c r="P26" s="262"/>
      <c r="Q26" s="262"/>
    </row>
    <row r="27" spans="1:21" ht="33" customHeight="1">
      <c r="A27" s="262" t="s">
        <v>158</v>
      </c>
      <c r="B27" s="262"/>
      <c r="C27" s="262"/>
      <c r="D27" s="262"/>
      <c r="E27" s="262"/>
      <c r="F27" s="262"/>
      <c r="G27" s="262"/>
      <c r="H27" s="262"/>
      <c r="I27" s="262"/>
      <c r="J27" s="262"/>
      <c r="K27" s="262"/>
      <c r="L27" s="262"/>
      <c r="M27" s="262"/>
      <c r="N27" s="262"/>
      <c r="O27" s="262"/>
      <c r="P27" s="262"/>
      <c r="Q27" s="262"/>
    </row>
    <row r="28" spans="1:21" ht="18.75" customHeight="1">
      <c r="A28" s="262" t="s">
        <v>159</v>
      </c>
      <c r="B28" s="262"/>
      <c r="C28" s="262"/>
      <c r="D28" s="262"/>
      <c r="E28" s="262"/>
      <c r="F28" s="262"/>
      <c r="G28" s="262"/>
      <c r="H28" s="262"/>
      <c r="I28" s="262"/>
      <c r="J28" s="262"/>
      <c r="K28" s="262"/>
      <c r="L28" s="262"/>
      <c r="M28" s="262"/>
      <c r="N28" s="262"/>
      <c r="O28" s="262"/>
      <c r="P28" s="262"/>
      <c r="Q28" s="262"/>
    </row>
    <row r="29" spans="1:21" ht="39.75" customHeight="1">
      <c r="A29" s="262" t="s">
        <v>160</v>
      </c>
      <c r="B29" s="262"/>
      <c r="C29" s="262"/>
      <c r="D29" s="262"/>
      <c r="E29" s="262"/>
      <c r="F29" s="262"/>
      <c r="G29" s="262"/>
      <c r="H29" s="262"/>
      <c r="I29" s="262"/>
      <c r="J29" s="262"/>
      <c r="K29" s="262"/>
      <c r="L29" s="262"/>
      <c r="M29" s="262"/>
      <c r="N29" s="262"/>
      <c r="O29" s="262"/>
      <c r="P29" s="262"/>
      <c r="Q29" s="262"/>
    </row>
    <row r="30" spans="1:21" ht="48.75" customHeight="1">
      <c r="A30" s="262" t="s">
        <v>161</v>
      </c>
      <c r="B30" s="262"/>
      <c r="C30" s="262"/>
      <c r="D30" s="262"/>
      <c r="E30" s="262"/>
      <c r="F30" s="262"/>
      <c r="G30" s="262"/>
      <c r="H30" s="262"/>
      <c r="I30" s="262"/>
      <c r="J30" s="262"/>
      <c r="K30" s="262"/>
      <c r="L30" s="262"/>
      <c r="M30" s="262"/>
      <c r="N30" s="262"/>
      <c r="O30" s="262"/>
      <c r="P30" s="262"/>
      <c r="Q30" s="262"/>
    </row>
    <row r="31" spans="1:21" ht="38.25" customHeight="1">
      <c r="A31" s="262" t="s">
        <v>162</v>
      </c>
      <c r="B31" s="262"/>
      <c r="C31" s="262"/>
      <c r="D31" s="262"/>
      <c r="E31" s="262"/>
      <c r="F31" s="262"/>
      <c r="G31" s="262"/>
      <c r="H31" s="262"/>
      <c r="I31" s="262"/>
      <c r="J31" s="262"/>
      <c r="K31" s="262"/>
      <c r="L31" s="262"/>
      <c r="M31" s="262"/>
      <c r="N31" s="262"/>
      <c r="O31" s="262"/>
      <c r="P31" s="262"/>
      <c r="Q31" s="262"/>
    </row>
    <row r="32" spans="1:21" ht="52.5" customHeight="1">
      <c r="A32" s="262" t="s">
        <v>163</v>
      </c>
      <c r="B32" s="262"/>
      <c r="C32" s="262"/>
      <c r="D32" s="262"/>
      <c r="E32" s="262"/>
      <c r="F32" s="262"/>
      <c r="G32" s="262"/>
      <c r="H32" s="262"/>
      <c r="I32" s="262"/>
      <c r="J32" s="262"/>
      <c r="K32" s="262"/>
      <c r="L32" s="262"/>
      <c r="M32" s="262"/>
      <c r="N32" s="262"/>
      <c r="O32" s="262"/>
      <c r="P32" s="262"/>
      <c r="Q32" s="262"/>
    </row>
    <row r="33" spans="1:17" ht="53.25" customHeight="1">
      <c r="A33" s="262" t="s">
        <v>164</v>
      </c>
      <c r="B33" s="262"/>
      <c r="C33" s="262"/>
      <c r="D33" s="262"/>
      <c r="E33" s="262"/>
      <c r="F33" s="262"/>
      <c r="G33" s="262"/>
      <c r="H33" s="262"/>
      <c r="I33" s="262"/>
      <c r="J33" s="262"/>
      <c r="K33" s="262"/>
      <c r="L33" s="262"/>
      <c r="M33" s="262"/>
      <c r="N33" s="262"/>
      <c r="O33" s="262"/>
      <c r="P33" s="262"/>
      <c r="Q33" s="262"/>
    </row>
    <row r="34" spans="1:17" ht="38.25" customHeight="1"/>
  </sheetData>
  <sheetProtection selectLockedCells="1" autoFilter="0"/>
  <mergeCells count="51">
    <mergeCell ref="A2:Q2"/>
    <mergeCell ref="D3:H3"/>
    <mergeCell ref="I3:K3"/>
    <mergeCell ref="L3:Q3"/>
    <mergeCell ref="A4:E4"/>
    <mergeCell ref="F4:P4"/>
    <mergeCell ref="A11:E11"/>
    <mergeCell ref="F11:P11"/>
    <mergeCell ref="A5:E7"/>
    <mergeCell ref="F5:K5"/>
    <mergeCell ref="L5:Q5"/>
    <mergeCell ref="F6:I6"/>
    <mergeCell ref="J6:K6"/>
    <mergeCell ref="L6:P6"/>
    <mergeCell ref="F7:P7"/>
    <mergeCell ref="A8:E8"/>
    <mergeCell ref="F8:P8"/>
    <mergeCell ref="A9:E10"/>
    <mergeCell ref="F9:P10"/>
    <mergeCell ref="Q9:Q10"/>
    <mergeCell ref="F19:P20"/>
    <mergeCell ref="Q19:Q20"/>
    <mergeCell ref="A20:E20"/>
    <mergeCell ref="A12:C12"/>
    <mergeCell ref="F12:Q14"/>
    <mergeCell ref="A13:C13"/>
    <mergeCell ref="A14:E14"/>
    <mergeCell ref="A15:E17"/>
    <mergeCell ref="F15:K15"/>
    <mergeCell ref="L15:Q15"/>
    <mergeCell ref="F16:I16"/>
    <mergeCell ref="J16:K16"/>
    <mergeCell ref="L16:O16"/>
    <mergeCell ref="P16:Q16"/>
    <mergeCell ref="F17:O17"/>
    <mergeCell ref="P17:Q17"/>
    <mergeCell ref="A18:E18"/>
    <mergeCell ref="F18:Q18"/>
    <mergeCell ref="A33:Q33"/>
    <mergeCell ref="A21:E21"/>
    <mergeCell ref="F21:P22"/>
    <mergeCell ref="Q21:Q22"/>
    <mergeCell ref="A22:E22"/>
    <mergeCell ref="A26:Q26"/>
    <mergeCell ref="A27:Q27"/>
    <mergeCell ref="A28:Q28"/>
    <mergeCell ref="A29:Q29"/>
    <mergeCell ref="A30:Q30"/>
    <mergeCell ref="A31:Q31"/>
    <mergeCell ref="A32:Q32"/>
    <mergeCell ref="A19:E19"/>
  </mergeCells>
  <phoneticPr fontId="3"/>
  <dataValidations count="4">
    <dataValidation imeMode="hiragana" allowBlank="1" showInputMessage="1" showErrorMessage="1" sqref="F15:Q15 J16 F17:O17" xr:uid="{1C2CF4E8-06B0-4F40-A72E-D6CAF75692AB}"/>
    <dataValidation imeMode="halfAlpha" allowBlank="1" showInputMessage="1" showErrorMessage="1" sqref="F16 L16 F4:P4" xr:uid="{1D053FBB-1F21-4731-A9F0-8659EB0CA060}"/>
    <dataValidation type="list" allowBlank="1" showInputMessage="1" showErrorMessage="1" sqref="S11:S14" xr:uid="{1EA607C8-3494-45A5-ABE0-42B802A7EF8F}">
      <formula1>$S$11:$S$14</formula1>
    </dataValidation>
    <dataValidation type="list" allowBlank="1" showInputMessage="1" showErrorMessage="1" sqref="D12" xr:uid="{C964E44B-25D8-4A6D-BEDE-AF113CEEF165}">
      <formula1>$S$17:$S$20</formula1>
    </dataValidation>
  </dataValidations>
  <pageMargins left="0.7" right="0.7" top="0.75" bottom="0.75" header="0.3" footer="0.3"/>
  <pageSetup paperSize="9" scale="63" orientation="portrait" r:id="rId1"/>
  <rowBreaks count="1" manualBreakCount="1">
    <brk id="23" max="16" man="1"/>
  </rowBreaks>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様式第2号(1)支給申請書</vt:lpstr>
      <vt:lpstr>様式第2号(2)算定書_</vt:lpstr>
      <vt:lpstr>'様式第2号(1)支給申請書'!Print_Area</vt:lpstr>
      <vt:lpstr>'様式第2号(2)算定書_'!Print_Area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中野裕次</dc:creator>
  <cp:lastModifiedBy>中野裕次</cp:lastModifiedBy>
  <cp:lastPrinted>2020-05-11T04:24:16Z</cp:lastPrinted>
  <dcterms:created xsi:type="dcterms:W3CDTF">2020-05-11T04:20:54Z</dcterms:created>
  <dcterms:modified xsi:type="dcterms:W3CDTF">2020-05-11T06:41:02Z</dcterms:modified>
</cp:coreProperties>
</file>